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evica\Desktop\ZZ_2022\Uzavreté finalne ZZ\"/>
    </mc:Choice>
  </mc:AlternateContent>
  <xr:revisionPtr revIDLastSave="0" documentId="13_ncr:1_{4535A564-984D-4A1C-A791-7EEA970B2D89}" xr6:coauthVersionLast="47" xr6:coauthVersionMax="47" xr10:uidLastSave="{00000000-0000-0000-0000-000000000000}"/>
  <bookViews>
    <workbookView xWindow="-110" yWindow="-110" windowWidth="19420" windowHeight="10420" tabRatio="816" xr2:uid="{00000000-000D-0000-FFFF-FFFF00000000}"/>
  </bookViews>
  <sheets>
    <sheet name="Súhrnný výkaz - 4Q 2022 " sheetId="2" r:id="rId1"/>
    <sheet name="Osobitné údaje k výnimke z NV" sheetId="16" r:id="rId2"/>
    <sheet name="Počet prijímateľov 4Q 2022" sheetId="17" r:id="rId3"/>
    <sheet name="Záverečné zúčtovanie 2022" sheetId="18" r:id="rId4"/>
    <sheet name="EON 2022" sheetId="19" r:id="rId5"/>
    <sheet name="Čestné vyhlásenie" sheetId="20" r:id="rId6"/>
  </sheets>
  <definedNames>
    <definedName name="_xlnm.Print_Area" localSheetId="3">'Záverečné zúčtovanie 2022'!$A$1:$D$29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8" l="1"/>
  <c r="C8" i="18"/>
  <c r="D21" i="19"/>
  <c r="E42" i="17"/>
  <c r="A2" i="19"/>
  <c r="A3" i="19"/>
  <c r="A4" i="19"/>
  <c r="A5" i="19"/>
  <c r="A1" i="19"/>
  <c r="A2" i="18"/>
  <c r="A3" i="18"/>
  <c r="A4" i="18"/>
  <c r="A5" i="18"/>
  <c r="A1" i="18"/>
  <c r="C21" i="19"/>
  <c r="C13" i="18"/>
  <c r="C24" i="18"/>
  <c r="A2" i="17"/>
  <c r="A3" i="17"/>
  <c r="A4" i="17"/>
  <c r="A5" i="17"/>
  <c r="A1" i="17"/>
  <c r="H42" i="17"/>
  <c r="B42" i="17"/>
  <c r="C17" i="2"/>
  <c r="C18" i="2"/>
  <c r="A9" i="16" s="1"/>
  <c r="C12" i="2"/>
  <c r="D12" i="2"/>
  <c r="C21" i="2"/>
  <c r="C20" i="2"/>
  <c r="C22" i="2" l="1"/>
  <c r="C15" i="18" s="1"/>
  <c r="C18" i="18" l="1"/>
  <c r="C19" i="18" s="1"/>
  <c r="C23" i="18"/>
  <c r="D19" i="18" l="1"/>
  <c r="D25" i="18"/>
  <c r="D20" i="18"/>
  <c r="C21" i="18" s="1"/>
  <c r="C20" i="18"/>
  <c r="C25" i="18" s="1"/>
  <c r="D21" i="18" l="1"/>
</calcChain>
</file>

<file path=xl/sharedStrings.xml><?xml version="1.0" encoding="utf-8"?>
<sst xmlns="http://schemas.openxmlformats.org/spreadsheetml/2006/main" count="253" uniqueCount="158">
  <si>
    <t>E-mail:</t>
  </si>
  <si>
    <t>Pečiatka:</t>
  </si>
  <si>
    <t>P. č.</t>
  </si>
  <si>
    <t>Náležitosti Súhrnného výkazu</t>
  </si>
  <si>
    <t>Počet resp. suma v eur</t>
  </si>
  <si>
    <t xml:space="preserve">Poznámky </t>
  </si>
  <si>
    <t>Tel. číslo:</t>
  </si>
  <si>
    <t>Dňa:                                       Podpis:</t>
  </si>
  <si>
    <t>Čestne vyhlasujem, že údaje uvedené v tabuľke sú pravdivé.</t>
  </si>
  <si>
    <t>Vyplní zariadenie</t>
  </si>
  <si>
    <t xml:space="preserve">IČO: </t>
  </si>
  <si>
    <t xml:space="preserve">Číslo zmluvy o poskytnutí finančného príspevku: </t>
  </si>
  <si>
    <t xml:space="preserve">Druh sociálnej služby: </t>
  </si>
  <si>
    <t xml:space="preserve">Prijímateľ finančného príspevku: </t>
  </si>
  <si>
    <t>2a</t>
  </si>
  <si>
    <t>2b</t>
  </si>
  <si>
    <t>2c</t>
  </si>
  <si>
    <t>2d</t>
  </si>
  <si>
    <r>
      <t>Počet miest zapísaných v Registri poskytovateľov sociálnych služieb</t>
    </r>
    <r>
      <rPr>
        <sz val="9"/>
        <color indexed="8"/>
        <rFont val="Calibri"/>
        <family val="2"/>
        <charset val="238"/>
      </rPr>
      <t xml:space="preserve"> (ďalej len "register")</t>
    </r>
  </si>
  <si>
    <r>
      <t xml:space="preserve">Počet miest, na ktoré bol finančný príspevok (ďalej len "FP") poskytnutý </t>
    </r>
    <r>
      <rPr>
        <b/>
        <sz val="9"/>
        <color indexed="8"/>
        <rFont val="Calibri"/>
        <family val="2"/>
        <charset val="238"/>
      </rPr>
      <t>podľa Prílohy č. 1 Zmluvy</t>
    </r>
    <r>
      <rPr>
        <sz val="9"/>
        <color indexed="8"/>
        <rFont val="Calibri"/>
        <family val="2"/>
        <charset val="238"/>
      </rPr>
      <t xml:space="preserve"> na rok 2022</t>
    </r>
  </si>
  <si>
    <r>
      <rPr>
        <b/>
        <sz val="9"/>
        <color indexed="8"/>
        <rFont val="Calibri"/>
        <family val="2"/>
        <charset val="238"/>
      </rPr>
      <t>Príspevok na 1 miesto na jeden deň</t>
    </r>
    <r>
      <rPr>
        <sz val="9"/>
        <color indexed="8"/>
        <rFont val="Calibri"/>
        <family val="2"/>
        <charset val="238"/>
      </rPr>
      <t xml:space="preserve">  v roku 2022</t>
    </r>
  </si>
  <si>
    <t>8a</t>
  </si>
  <si>
    <t>8aa</t>
  </si>
  <si>
    <t>Výpočet = riadok č. 8a - 8aa + 9 + 10</t>
  </si>
  <si>
    <t>Výpočet = riadok č. 6  x  riadok č. 3</t>
  </si>
  <si>
    <t>Výpočet = riadok č. 5 x  riadok č. 3</t>
  </si>
  <si>
    <t xml:space="preserve">Vyplní zariadenie </t>
  </si>
  <si>
    <t>Osobitné údaje k priznaniu výnimky podľa Nariadenia Vlády č. 83/2022 Z. z., ktorým sa ustanovujú niektoré podmienky financovania sociálnych služieb v čase mimoriadnej situácie, núdzového stavu alebo výnimočného stavu (ďalej len „NV 83/2022")</t>
  </si>
  <si>
    <r>
      <rPr>
        <b/>
        <sz val="10"/>
        <color indexed="8"/>
        <rFont val="Calibri"/>
        <family val="2"/>
        <charset val="238"/>
      </rPr>
      <t>1. Podľa §2 ods. 1 písm. a)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 xml:space="preserve">NV 83/2022 </t>
    </r>
    <r>
      <rPr>
        <sz val="10"/>
        <color indexed="8"/>
        <rFont val="Calibri"/>
        <family val="2"/>
        <charset val="238"/>
      </rPr>
      <t xml:space="preserve">-Výskyt a šírenie ochorenia COVID-19 v zariadení sociálnych služieb v zariadení ...............(názov zariadenia, adresa,)................... IČO: .................... </t>
    </r>
    <r>
      <rPr>
        <b/>
        <sz val="10"/>
        <color indexed="8"/>
        <rFont val="Calibri"/>
        <family val="2"/>
        <charset val="238"/>
      </rPr>
      <t>písomne oznámené ministerstvu</t>
    </r>
    <r>
      <rPr>
        <sz val="10"/>
        <color indexed="8"/>
        <rFont val="Calibri"/>
        <family val="2"/>
        <charset val="238"/>
      </rPr>
      <t xml:space="preserve"> (odbor krízového manažmentu a bezpečnosti) dňa ............................ </t>
    </r>
    <r>
      <rPr>
        <i/>
        <sz val="10"/>
        <color indexed="8"/>
        <rFont val="Calibri"/>
        <family val="2"/>
        <charset val="238"/>
      </rPr>
      <t>(priložiť kópiu dokladu)</t>
    </r>
  </si>
  <si>
    <r>
      <t xml:space="preserve">Súhrnný výkaz vyhotovil:  </t>
    </r>
    <r>
      <rPr>
        <sz val="10"/>
        <color indexed="8"/>
        <rFont val="Calibri"/>
        <family val="2"/>
        <charset val="238"/>
      </rPr>
      <t xml:space="preserve">/meno, priezvisko/ </t>
    </r>
  </si>
  <si>
    <t>Výpočet = riadok č. 4 + 5 + 6</t>
  </si>
  <si>
    <t>Výpočet = riadok č 4  x  riadok č. 3</t>
  </si>
  <si>
    <r>
      <t xml:space="preserve">Vyplní zariadenie = </t>
    </r>
    <r>
      <rPr>
        <b/>
        <sz val="9"/>
        <rFont val="Calibri"/>
        <family val="2"/>
        <charset val="238"/>
      </rPr>
      <t>počet KD  x  riadok č. 2a</t>
    </r>
  </si>
  <si>
    <r>
      <t xml:space="preserve">Vyplní zariadenie = </t>
    </r>
    <r>
      <rPr>
        <b/>
        <sz val="9"/>
        <rFont val="Calibri"/>
        <family val="2"/>
        <charset val="238"/>
      </rPr>
      <t xml:space="preserve">počet KD  x  počet miest </t>
    </r>
  </si>
  <si>
    <t>Deň</t>
  </si>
  <si>
    <t>Počet prijímateľov SS, ktorým bola v daný deň poskytnutá soc.služba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</si>
  <si>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</si>
  <si>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</si>
  <si>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</si>
  <si>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</si>
  <si>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</si>
  <si>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</si>
  <si>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</si>
  <si>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</si>
  <si>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</si>
  <si>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</si>
  <si>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</si>
  <si>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</si>
  <si>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</si>
  <si>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</si>
  <si>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</si>
  <si>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</si>
  <si>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</si>
  <si>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</si>
  <si>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</si>
  <si>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</si>
  <si>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</si>
  <si>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</si>
  <si>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</si>
  <si>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</si>
  <si>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</si>
  <si>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</si>
  <si>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</si>
  <si>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</si>
  <si>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</si>
  <si>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</si>
  <si>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SPOLU</t>
  </si>
  <si>
    <t>31.</t>
  </si>
  <si>
    <t>Dátum:</t>
  </si>
  <si>
    <t>(Upozornenie: Vami zadané údaje budú automaticky skopírované do záhlavia tabuliek príloh k Súhrnnému výkazu)</t>
  </si>
  <si>
    <t>Dňa:                                                                                    Podpis:</t>
  </si>
  <si>
    <r>
      <t xml:space="preserve">Vyhotovil: </t>
    </r>
    <r>
      <rPr>
        <sz val="9"/>
        <color indexed="8"/>
        <rFont val="Calibri"/>
        <family val="2"/>
        <charset val="238"/>
      </rPr>
      <t>/meno a priezvisko/</t>
    </r>
  </si>
  <si>
    <t>14c)</t>
  </si>
  <si>
    <t>automatický prevod riadku 10</t>
  </si>
  <si>
    <r>
      <rPr>
        <b/>
        <sz val="8.5"/>
        <color indexed="8"/>
        <rFont val="Calibri"/>
        <family val="2"/>
        <charset val="238"/>
      </rPr>
      <t>iné úhrady</t>
    </r>
    <r>
      <rPr>
        <sz val="8.5"/>
        <color indexed="8"/>
        <rFont val="Calibri"/>
        <family val="2"/>
        <charset val="238"/>
      </rPr>
      <t xml:space="preserve"> (riadok 10)</t>
    </r>
  </si>
  <si>
    <t>14b)</t>
  </si>
  <si>
    <t>automatický prevod riadku 9</t>
  </si>
  <si>
    <t>14a)</t>
  </si>
  <si>
    <t xml:space="preserve">                 z toho:</t>
  </si>
  <si>
    <t>automatický výpočet</t>
  </si>
  <si>
    <r>
      <rPr>
        <b/>
        <sz val="8.5"/>
        <color indexed="8"/>
        <rFont val="Calibri"/>
        <family val="2"/>
        <charset val="238"/>
      </rPr>
      <t xml:space="preserve">Výška </t>
    </r>
    <r>
      <rPr>
        <b/>
        <sz val="8.5"/>
        <color indexed="10"/>
        <rFont val="Calibri"/>
        <family val="2"/>
        <charset val="238"/>
      </rPr>
      <t xml:space="preserve"> iných úhrad</t>
    </r>
    <r>
      <rPr>
        <sz val="8.5"/>
        <color indexed="8"/>
        <rFont val="Calibri"/>
        <family val="2"/>
        <charset val="238"/>
      </rPr>
      <t xml:space="preserve">  </t>
    </r>
    <r>
      <rPr>
        <b/>
        <sz val="8.5"/>
        <color indexed="8"/>
        <rFont val="Calibri"/>
        <family val="2"/>
        <charset val="238"/>
      </rPr>
      <t>z poskytnutého finančného príspevku</t>
    </r>
    <r>
      <rPr>
        <sz val="8.5"/>
        <color indexed="8"/>
        <rFont val="Calibri"/>
        <family val="2"/>
        <charset val="238"/>
      </rPr>
      <t xml:space="preserve"> na základe Zmluvy na rok 2021, </t>
    </r>
    <r>
      <rPr>
        <b/>
        <sz val="8.5"/>
        <color indexed="10"/>
        <rFont val="Calibri"/>
        <family val="2"/>
        <charset val="238"/>
      </rPr>
      <t xml:space="preserve"> ktoré sú neoprávnené náklady</t>
    </r>
    <r>
      <rPr>
        <sz val="8.5"/>
        <color indexed="8"/>
        <rFont val="Calibri"/>
        <family val="2"/>
        <charset val="238"/>
      </rPr>
      <t xml:space="preserve"> v zmysle § 72 odsek 5 zákona o sociálnych službách (napr. bankové poplatky za vedenie účtu, tvorba sociálneho fondu a pod.) a</t>
    </r>
    <r>
      <rPr>
        <b/>
        <sz val="8.5"/>
        <color indexed="8"/>
        <rFont val="Calibri"/>
        <family val="2"/>
        <charset val="238"/>
      </rPr>
      <t xml:space="preserve"> boli/budú vrátené do štátneho rozpočtu na účet ministerstva  najneskôr do 15.2.2022</t>
    </r>
  </si>
  <si>
    <t>Poznámky</t>
  </si>
  <si>
    <t xml:space="preserve">Počet resp. suma v € </t>
  </si>
  <si>
    <t xml:space="preserve">Náležitosti záverečného zúčtovania </t>
  </si>
  <si>
    <t>P.č.</t>
  </si>
  <si>
    <t>Názov položky/podpoložky</t>
  </si>
  <si>
    <t>mzdy, platy a ostatné osobné vyrovnania vo výške, ktorá zodpovedá výške platu a ostatných osobných vyrovnaní podľa osobitného predpisu</t>
  </si>
  <si>
    <t>1a</t>
  </si>
  <si>
    <t>z toho: odmeny</t>
  </si>
  <si>
    <t>1b</t>
  </si>
  <si>
    <t>počet zamestnancov:</t>
  </si>
  <si>
    <t>poistné na verejné zdravotné poistenie, poistné na sociálne poistenie a povinné príspevky na starobné dôchodkové sporenie platené zamestnávateľom v rozsahu určenom podľa písmena a)</t>
  </si>
  <si>
    <t>tuzemské cestovné náhrady</t>
  </si>
  <si>
    <t>výdavky na energie, vodu a komunikácie</t>
  </si>
  <si>
    <r>
      <t xml:space="preserve">výdavky na materiál </t>
    </r>
    <r>
      <rPr>
        <b/>
        <sz val="9"/>
        <color indexed="8"/>
        <rFont val="Calibri"/>
        <family val="2"/>
        <charset val="238"/>
      </rPr>
      <t>okrem reprezentačného vybavenia nových interiérov</t>
    </r>
  </si>
  <si>
    <t>dopravné</t>
  </si>
  <si>
    <r>
      <t xml:space="preserve">výdavky na rutinnú údržbu a štandardnú údržbu </t>
    </r>
    <r>
      <rPr>
        <b/>
        <sz val="9"/>
        <color indexed="8"/>
        <rFont val="Calibri"/>
        <family val="2"/>
        <charset val="238"/>
      </rPr>
      <t>okrem jednorazovej údržby objektov alebo ich častí a riešenia havarijných stavov</t>
    </r>
  </si>
  <si>
    <r>
      <t xml:space="preserve">nájomné za prenájom nehnuteľností alebo inej veci </t>
    </r>
    <r>
      <rPr>
        <b/>
        <sz val="9"/>
        <color indexed="8"/>
        <rFont val="Calibri"/>
        <family val="2"/>
        <charset val="238"/>
      </rPr>
      <t>okrem dopravných prostriedkov a špeciálnych strojov, prístrojov, zariadení, techniky, náradia a materiálu najviac vo výške obvyklého nájomného, za aké sa v tom čase a na tom mieste prenechávajú do nájmu na dohodnutý účel veci toho istého druhu alebo porovnateľné veci</t>
    </r>
  </si>
  <si>
    <t>výdavky na služby</t>
  </si>
  <si>
    <t>9a</t>
  </si>
  <si>
    <t>z toho: stravovanie</t>
  </si>
  <si>
    <t>výdavky na bežné transfery v rozsahu vreckového, odstupného, odchodného, náhrady príjmu pri dočasnej pracovnej neschopnosti zamestnanca</t>
  </si>
  <si>
    <t xml:space="preserve">odpisy hmotného majetku a nehmotného majetku podľa účtovných predpisov </t>
  </si>
  <si>
    <r>
      <t>SPOLU</t>
    </r>
    <r>
      <rPr>
        <sz val="9"/>
        <rFont val="Calibri"/>
        <family val="2"/>
        <charset val="238"/>
      </rPr>
      <t xml:space="preserve">  /výška uplatnených EON/ </t>
    </r>
    <r>
      <rPr>
        <b/>
        <sz val="9"/>
        <rFont val="Calibri"/>
        <family val="2"/>
        <charset val="238"/>
      </rPr>
      <t>= 1+2+3+4+5+6+7+8+9+10+11</t>
    </r>
  </si>
  <si>
    <t xml:space="preserve">Názov a adresa zariadenia sociálnej služby: </t>
  </si>
  <si>
    <r>
      <rPr>
        <b/>
        <sz val="9"/>
        <color indexed="8"/>
        <rFont val="Calibri"/>
        <family val="2"/>
        <charset val="238"/>
      </rPr>
      <t>Celková výška</t>
    </r>
    <r>
      <rPr>
        <sz val="9"/>
        <color indexed="8"/>
        <rFont val="Calibri"/>
        <family val="2"/>
        <charset val="238"/>
      </rPr>
      <t xml:space="preserve"> poskytnutého finančného príspevku </t>
    </r>
    <r>
      <rPr>
        <b/>
        <sz val="9"/>
        <color indexed="8"/>
        <rFont val="Calibri"/>
        <family val="2"/>
        <charset val="238"/>
      </rPr>
      <t>na 4. štvrťrok 2022</t>
    </r>
  </si>
  <si>
    <r>
      <rPr>
        <b/>
        <sz val="9"/>
        <color indexed="8"/>
        <rFont val="Calibri"/>
        <family val="2"/>
        <charset val="238"/>
      </rPr>
      <t>Počet neobsadených miest</t>
    </r>
    <r>
      <rPr>
        <sz val="9"/>
        <color indexed="8"/>
        <rFont val="Calibri"/>
        <family val="2"/>
        <charset val="238"/>
      </rPr>
      <t xml:space="preserve"> v zariadení podľa § 78d ods. 12 a 13 zákona o sociálnych službách </t>
    </r>
    <r>
      <rPr>
        <b/>
        <sz val="9"/>
        <color indexed="8"/>
        <rFont val="Calibri"/>
        <family val="2"/>
        <charset val="238"/>
      </rPr>
      <t>k 31.12.2022</t>
    </r>
  </si>
  <si>
    <t>% podiel neobsadených miest z počtu miest v zariadení zapísaných v registri k 31.12.2022</t>
  </si>
  <si>
    <r>
      <rPr>
        <b/>
        <sz val="9"/>
        <color indexed="8"/>
        <rFont val="Calibri"/>
        <family val="2"/>
        <charset val="238"/>
      </rPr>
      <t>Počet kalendárnych dní</t>
    </r>
    <r>
      <rPr>
        <sz val="9"/>
        <color indexed="8"/>
        <rFont val="Calibri"/>
        <family val="2"/>
        <charset val="238"/>
      </rPr>
      <t xml:space="preserve"> s nevyčerpaným FP </t>
    </r>
    <r>
      <rPr>
        <b/>
        <sz val="9"/>
        <color indexed="8"/>
        <rFont val="Calibri"/>
        <family val="2"/>
        <charset val="238"/>
      </rPr>
      <t xml:space="preserve">z dôvodu nezačatia poskytovania sociálnej služby od 1.1.2022 </t>
    </r>
    <r>
      <rPr>
        <b/>
        <sz val="9"/>
        <color indexed="10"/>
        <rFont val="Calibri"/>
        <family val="2"/>
        <charset val="238"/>
      </rPr>
      <t>alebo</t>
    </r>
    <r>
      <rPr>
        <b/>
        <sz val="9"/>
        <color indexed="8"/>
        <rFont val="Calibri"/>
        <family val="2"/>
        <charset val="238"/>
      </rPr>
      <t xml:space="preserve"> zrušenia miesta v zariadení (zníženie kapacity)</t>
    </r>
    <r>
      <rPr>
        <sz val="9"/>
        <color indexed="8"/>
        <rFont val="Calibri"/>
        <family val="2"/>
        <charset val="238"/>
      </rPr>
      <t xml:space="preserve"> v 4. štvrťroku 2022</t>
    </r>
  </si>
  <si>
    <r>
      <rPr>
        <b/>
        <sz val="9"/>
        <color indexed="8"/>
        <rFont val="Calibri"/>
        <family val="2"/>
        <charset val="238"/>
      </rPr>
      <t>Počet kalendárnych dní</t>
    </r>
    <r>
      <rPr>
        <sz val="9"/>
        <color indexed="8"/>
        <rFont val="Calibri"/>
        <family val="2"/>
        <charset val="238"/>
      </rPr>
      <t xml:space="preserve"> s nevyčerpaným FP </t>
    </r>
    <r>
      <rPr>
        <b/>
        <sz val="9"/>
        <color indexed="8"/>
        <rFont val="Calibri"/>
        <family val="2"/>
        <charset val="238"/>
      </rPr>
      <t xml:space="preserve">z dôvodov znemožňujúcich prevádzku po dobu dlhšiu ako 1 deň </t>
    </r>
    <r>
      <rPr>
        <sz val="9"/>
        <color indexed="8"/>
        <rFont val="Calibri"/>
        <family val="2"/>
        <charset val="238"/>
      </rPr>
      <t xml:space="preserve"> v 4. štvrťroku 2022</t>
    </r>
  </si>
  <si>
    <r>
      <t xml:space="preserve">Výška nevyčerpaného finančného príspevku za miesta,  za ktoré v období </t>
    </r>
    <r>
      <rPr>
        <b/>
        <sz val="9"/>
        <color indexed="8"/>
        <rFont val="Calibri"/>
        <family val="2"/>
        <charset val="238"/>
      </rPr>
      <t>od 1.10.2022 do 31.12.2022</t>
    </r>
    <r>
      <rPr>
        <sz val="9"/>
        <color indexed="8"/>
        <rFont val="Calibri"/>
        <family val="2"/>
        <charset val="238"/>
      </rPr>
      <t xml:space="preserve"> </t>
    </r>
    <r>
      <rPr>
        <sz val="9"/>
        <color indexed="10"/>
        <rFont val="Calibri"/>
        <family val="2"/>
        <charset val="238"/>
      </rPr>
      <t xml:space="preserve"> </t>
    </r>
    <r>
      <rPr>
        <b/>
        <sz val="9"/>
        <color indexed="10"/>
        <rFont val="Calibri"/>
        <family val="2"/>
        <charset val="238"/>
      </rPr>
      <t>vznikla povinnosť vrátiť  pomernú časť FP</t>
    </r>
    <r>
      <rPr>
        <sz val="9"/>
        <color indexed="8"/>
        <rFont val="Calibri"/>
        <family val="2"/>
        <charset val="238"/>
      </rPr>
      <t xml:space="preserve"> z dôvodu, že </t>
    </r>
    <r>
      <rPr>
        <b/>
        <sz val="9"/>
        <color indexed="10"/>
        <rFont val="Calibri"/>
        <family val="2"/>
        <charset val="238"/>
      </rPr>
      <t xml:space="preserve">neboli obsadené </t>
    </r>
    <r>
      <rPr>
        <sz val="9"/>
        <color indexed="8"/>
        <rFont val="Calibri"/>
        <family val="2"/>
        <charset val="238"/>
      </rPr>
      <t xml:space="preserve"> viac ako 30 po sebe nasledujúcich kalendárnych dní.</t>
    </r>
  </si>
  <si>
    <r>
      <rPr>
        <b/>
        <sz val="9"/>
        <color indexed="8"/>
        <rFont val="Calibri"/>
        <family val="2"/>
        <charset val="238"/>
      </rPr>
      <t>Výška nevyčerpaného</t>
    </r>
    <r>
      <rPr>
        <sz val="9"/>
        <color indexed="8"/>
        <rFont val="Calibri"/>
        <family val="2"/>
        <charset val="238"/>
      </rPr>
      <t xml:space="preserve"> FP </t>
    </r>
    <r>
      <rPr>
        <b/>
        <sz val="9"/>
        <color indexed="8"/>
        <rFont val="Calibri"/>
        <family val="2"/>
        <charset val="238"/>
      </rPr>
      <t xml:space="preserve">z dôvodu nezačatia poskytovania sociálnej služby od 1.1.2022 </t>
    </r>
    <r>
      <rPr>
        <b/>
        <sz val="9"/>
        <color indexed="10"/>
        <rFont val="Calibri"/>
        <family val="2"/>
        <charset val="238"/>
      </rPr>
      <t>alebo</t>
    </r>
    <r>
      <rPr>
        <b/>
        <sz val="9"/>
        <color indexed="8"/>
        <rFont val="Calibri"/>
        <family val="2"/>
        <charset val="238"/>
      </rPr>
      <t xml:space="preserve"> zrušenia miesta v zariadení (zníženie kapacity)</t>
    </r>
    <r>
      <rPr>
        <sz val="9"/>
        <color indexed="8"/>
        <rFont val="Calibri"/>
        <family val="2"/>
        <charset val="238"/>
      </rPr>
      <t xml:space="preserve"> v 4. štvrťroku 2022</t>
    </r>
  </si>
  <si>
    <r>
      <rPr>
        <b/>
        <sz val="10"/>
        <color indexed="8"/>
        <rFont val="Calibri"/>
        <family val="2"/>
        <charset val="238"/>
      </rPr>
      <t xml:space="preserve">2. Podľa §2 ods. 1 písm. b) NV 83/2022 </t>
    </r>
    <r>
      <rPr>
        <sz val="10"/>
        <color indexed="8"/>
        <rFont val="Calibri"/>
        <family val="2"/>
        <charset val="238"/>
      </rPr>
      <t xml:space="preserve"> - Nárast počtu neobsadených miest v zariadení podľa § 78d ods. 12 a 13 zákona o sociálnych službách v 4. štvrťroku 2022 (aspoň o jedno miesto), ktorý súvisí s výskytom a šírením ochorenia COVID- 19 o ..................................... </t>
    </r>
    <r>
      <rPr>
        <i/>
        <sz val="10"/>
        <color indexed="8"/>
        <rFont val="Calibri"/>
        <family val="2"/>
        <charset val="238"/>
      </rPr>
      <t>(uviesť počet miest)</t>
    </r>
  </si>
  <si>
    <r>
      <rPr>
        <b/>
        <sz val="10"/>
        <color indexed="8"/>
        <rFont val="Calibri"/>
        <family val="2"/>
        <charset val="238"/>
      </rPr>
      <t>3. Podľa §2 ods. 1 písm. c)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 xml:space="preserve">NV 83/2022 </t>
    </r>
    <r>
      <rPr>
        <sz val="10"/>
        <color indexed="8"/>
        <rFont val="Calibri"/>
        <family val="2"/>
        <charset val="238"/>
      </rPr>
      <t xml:space="preserve">- Počet neobsadených miest v zariadení podľa § 78d ods. 12 a 13 zákona o sociálnych službách k poslednému dňu 4. štvrťroku 2022 - k 31.12.2022 nepresiahol 10 % z počtu miest v zariadení zapísaných v príslušnom Registri poskytovateľov sociálnych služieb a predstavuje ........% </t>
    </r>
    <r>
      <rPr>
        <i/>
        <sz val="10"/>
        <color indexed="8"/>
        <rFont val="Calibri"/>
        <family val="2"/>
        <charset val="238"/>
      </rPr>
      <t>(doplniť z riadku 2d Súhrnného výkazu)</t>
    </r>
  </si>
  <si>
    <r>
      <rPr>
        <b/>
        <sz val="10"/>
        <color indexed="8"/>
        <rFont val="Calibri"/>
        <family val="2"/>
        <charset val="238"/>
      </rPr>
      <t>4. Podľa §2 ods. 1 písm. d</t>
    </r>
    <r>
      <rPr>
        <sz val="10"/>
        <color indexed="8"/>
        <rFont val="Calibri"/>
        <family val="2"/>
        <charset val="238"/>
      </rPr>
      <t xml:space="preserve">) </t>
    </r>
    <r>
      <rPr>
        <b/>
        <sz val="10"/>
        <color indexed="8"/>
        <rFont val="Calibri"/>
        <family val="2"/>
        <charset val="238"/>
      </rPr>
      <t xml:space="preserve">NV 83/2022 </t>
    </r>
    <r>
      <rPr>
        <sz val="10"/>
        <color indexed="8"/>
        <rFont val="Calibri"/>
        <family val="2"/>
        <charset val="238"/>
      </rPr>
      <t xml:space="preserve">- Počet neobsadených miest v zariadení podľa § 78d ods. 12 a 13 zákona o sociálnych službách za 4. štvrťrok 2022 ..................... </t>
    </r>
    <r>
      <rPr>
        <i/>
        <sz val="10"/>
        <color indexed="8"/>
        <rFont val="Calibri"/>
        <family val="2"/>
        <charset val="238"/>
      </rPr>
      <t>(uviesť celkový počet neobsadených miest  - riadok 4 Súhrnného výkazu)</t>
    </r>
  </si>
  <si>
    <t>Október 2022</t>
  </si>
  <si>
    <t>November 2022</t>
  </si>
  <si>
    <t>December 2022</t>
  </si>
  <si>
    <r>
      <t xml:space="preserve">Výška </t>
    </r>
    <r>
      <rPr>
        <b/>
        <sz val="8.5"/>
        <color indexed="8"/>
        <rFont val="Calibri"/>
        <family val="2"/>
        <charset val="238"/>
      </rPr>
      <t>preplatkov/nedoplatkov</t>
    </r>
    <r>
      <rPr>
        <sz val="8.5"/>
        <color indexed="8"/>
        <rFont val="Calibri"/>
        <family val="2"/>
        <charset val="238"/>
      </rPr>
      <t xml:space="preserve"> zo zúčtovania </t>
    </r>
    <r>
      <rPr>
        <b/>
        <sz val="8.5"/>
        <color indexed="8"/>
        <rFont val="Calibri"/>
        <family val="2"/>
        <charset val="238"/>
      </rPr>
      <t>na poistnom za zamestnávateľa</t>
    </r>
    <r>
      <rPr>
        <sz val="8.5"/>
        <color indexed="8"/>
        <rFont val="Calibri"/>
        <family val="2"/>
        <charset val="238"/>
      </rPr>
      <t xml:space="preserve"> za predchádzajúce zúčtovacie obdobie (r. 2021) </t>
    </r>
  </si>
  <si>
    <r>
      <t xml:space="preserve">Výška </t>
    </r>
    <r>
      <rPr>
        <b/>
        <sz val="8.5"/>
        <color indexed="8"/>
        <rFont val="Calibri"/>
        <family val="2"/>
        <charset val="238"/>
      </rPr>
      <t>preplatkov/nedoplatkov</t>
    </r>
    <r>
      <rPr>
        <sz val="8.5"/>
        <color indexed="8"/>
        <rFont val="Calibri"/>
        <family val="2"/>
        <charset val="238"/>
      </rPr>
      <t xml:space="preserve"> zo zúčtovania </t>
    </r>
    <r>
      <rPr>
        <b/>
        <sz val="8.5"/>
        <color indexed="8"/>
        <rFont val="Calibri"/>
        <family val="2"/>
        <charset val="238"/>
      </rPr>
      <t>na energiách a vode</t>
    </r>
    <r>
      <rPr>
        <sz val="8.5"/>
        <color indexed="8"/>
        <rFont val="Calibri"/>
        <family val="2"/>
        <charset val="238"/>
      </rPr>
      <t xml:space="preserve"> za predchádzajúce zúčtovacie obdobie (r. 2021) </t>
    </r>
  </si>
  <si>
    <r>
      <rPr>
        <b/>
        <sz val="8.5"/>
        <color indexed="8"/>
        <rFont val="Calibri"/>
        <family val="2"/>
        <charset val="238"/>
      </rPr>
      <t>Príjmy</t>
    </r>
    <r>
      <rPr>
        <sz val="8.5"/>
        <color indexed="8"/>
        <rFont val="Calibri"/>
        <family val="2"/>
        <charset val="238"/>
      </rPr>
      <t xml:space="preserve"> </t>
    </r>
    <r>
      <rPr>
        <b/>
        <sz val="8.5"/>
        <color indexed="8"/>
        <rFont val="Calibri"/>
        <family val="2"/>
        <charset val="238"/>
      </rPr>
      <t xml:space="preserve">z úhrady od prijímateľov sociálnej služby </t>
    </r>
    <r>
      <rPr>
        <sz val="8.5"/>
        <color indexed="8"/>
        <rFont val="Calibri"/>
        <family val="2"/>
        <charset val="238"/>
      </rPr>
      <t>za poskytovanie sociálnych služieb v zmysle zákona o sociálnych službách za rok 2022</t>
    </r>
  </si>
  <si>
    <t>Disponibilné finančné zdroje určené na poskytovanie sociálnej služby spolu za rok 2022 (riadok 1 + 4 + 5 + 6)</t>
  </si>
  <si>
    <r>
      <rPr>
        <b/>
        <sz val="8.5"/>
        <color indexed="8"/>
        <rFont val="Calibri"/>
        <family val="2"/>
        <charset val="238"/>
      </rPr>
      <t>Výška</t>
    </r>
    <r>
      <rPr>
        <sz val="8.5"/>
        <color indexed="8"/>
        <rFont val="Calibri"/>
        <family val="2"/>
        <charset val="238"/>
      </rPr>
      <t xml:space="preserve"> </t>
    </r>
    <r>
      <rPr>
        <b/>
        <sz val="8.5"/>
        <color indexed="10"/>
        <rFont val="Calibri"/>
        <family val="2"/>
        <charset val="238"/>
      </rPr>
      <t>nevyčerpaného finančného príspevku</t>
    </r>
    <r>
      <rPr>
        <sz val="8.5"/>
        <color indexed="10"/>
        <rFont val="Calibri"/>
        <family val="2"/>
        <charset val="238"/>
      </rPr>
      <t xml:space="preserve"> </t>
    </r>
    <r>
      <rPr>
        <sz val="8.5"/>
        <color indexed="8"/>
        <rFont val="Calibri"/>
        <family val="2"/>
        <charset val="238"/>
      </rPr>
      <t xml:space="preserve">za rok 2022 </t>
    </r>
    <r>
      <rPr>
        <b/>
        <sz val="8.5"/>
        <color indexed="8"/>
        <rFont val="Calibri"/>
        <family val="2"/>
        <charset val="238"/>
      </rPr>
      <t xml:space="preserve">vráteného </t>
    </r>
    <r>
      <rPr>
        <b/>
        <sz val="8.5"/>
        <color indexed="10"/>
        <rFont val="Calibri"/>
        <family val="2"/>
        <charset val="238"/>
      </rPr>
      <t>(uhradeného)</t>
    </r>
    <r>
      <rPr>
        <b/>
        <sz val="8.5"/>
        <color indexed="8"/>
        <rFont val="Calibri"/>
        <family val="2"/>
        <charset val="238"/>
      </rPr>
      <t xml:space="preserve"> na účet ministerstva </t>
    </r>
    <r>
      <rPr>
        <b/>
        <sz val="8.5"/>
        <color indexed="10"/>
        <rFont val="Calibri"/>
        <family val="2"/>
        <charset val="238"/>
      </rPr>
      <t xml:space="preserve">do 31.12.2022 - </t>
    </r>
    <r>
      <rPr>
        <b/>
        <sz val="9"/>
        <rFont val="Calibri"/>
        <family val="2"/>
        <charset val="238"/>
      </rPr>
      <t>iba vratky za 1Q + 2Q + 3Q 2022</t>
    </r>
    <r>
      <rPr>
        <b/>
        <sz val="8.5"/>
        <rFont val="Calibri"/>
        <family val="2"/>
        <charset val="238"/>
      </rPr>
      <t xml:space="preserve"> </t>
    </r>
  </si>
  <si>
    <r>
      <rPr>
        <b/>
        <sz val="8.5"/>
        <color indexed="8"/>
        <rFont val="Calibri"/>
        <family val="2"/>
        <charset val="238"/>
      </rPr>
      <t>Výška</t>
    </r>
    <r>
      <rPr>
        <sz val="8.5"/>
        <color indexed="8"/>
        <rFont val="Calibri"/>
        <family val="2"/>
        <charset val="238"/>
      </rPr>
      <t xml:space="preserve"> </t>
    </r>
    <r>
      <rPr>
        <b/>
        <sz val="8.5"/>
        <color indexed="10"/>
        <rFont val="Calibri"/>
        <family val="2"/>
        <charset val="238"/>
      </rPr>
      <t>nevyčerpaného finančného príspevku</t>
    </r>
    <r>
      <rPr>
        <sz val="8.5"/>
        <color indexed="8"/>
        <rFont val="Calibri"/>
        <family val="2"/>
        <charset val="238"/>
      </rPr>
      <t xml:space="preserve"> za rok 2022, ktorá </t>
    </r>
    <r>
      <rPr>
        <b/>
        <sz val="8.5"/>
        <color indexed="8"/>
        <rFont val="Calibri"/>
        <family val="2"/>
        <charset val="238"/>
      </rPr>
      <t xml:space="preserve">bola/bude vrátená </t>
    </r>
    <r>
      <rPr>
        <b/>
        <sz val="8.5"/>
        <color indexed="10"/>
        <rFont val="Calibri"/>
        <family val="2"/>
        <charset val="238"/>
      </rPr>
      <t>(uhradená)</t>
    </r>
    <r>
      <rPr>
        <b/>
        <sz val="8.5"/>
        <color indexed="8"/>
        <rFont val="Calibri"/>
        <family val="2"/>
        <charset val="238"/>
      </rPr>
      <t xml:space="preserve"> na účet ministerstva v termíne </t>
    </r>
    <r>
      <rPr>
        <b/>
        <sz val="8.5"/>
        <color indexed="10"/>
        <rFont val="Calibri"/>
        <family val="2"/>
        <charset val="238"/>
      </rPr>
      <t>od 1.1.2023 najneskôr do 15. februára 2023</t>
    </r>
  </si>
  <si>
    <r>
      <rPr>
        <b/>
        <sz val="8"/>
        <color indexed="10"/>
        <rFont val="Calibri"/>
        <family val="2"/>
        <charset val="238"/>
      </rPr>
      <t>POZOR</t>
    </r>
    <r>
      <rPr>
        <b/>
        <sz val="8"/>
        <rFont val="Calibri"/>
        <family val="2"/>
        <charset val="238"/>
      </rPr>
      <t xml:space="preserve">  vyplniť iba v prípade, že vratka za 4Q 2022 bola uhradená do 31.12.2022</t>
    </r>
  </si>
  <si>
    <r>
      <rPr>
        <b/>
        <sz val="8.5"/>
        <color indexed="8"/>
        <rFont val="Calibri"/>
        <family val="2"/>
        <charset val="238"/>
      </rPr>
      <t>nevyčerpaný finančný príspevok</t>
    </r>
    <r>
      <rPr>
        <sz val="8.5"/>
        <color indexed="8"/>
        <rFont val="Calibri"/>
        <family val="2"/>
        <charset val="238"/>
      </rPr>
      <t xml:space="preserve"> (riadok 9 - riadok 9a)</t>
    </r>
  </si>
  <si>
    <r>
      <t xml:space="preserve">z rozdielu medzi </t>
    </r>
    <r>
      <rPr>
        <b/>
        <sz val="8.5"/>
        <color indexed="8"/>
        <rFont val="Calibri"/>
        <family val="2"/>
        <charset val="238"/>
      </rPr>
      <t>poskytnutými FP</t>
    </r>
    <r>
      <rPr>
        <sz val="8.5"/>
        <color indexed="8"/>
        <rFont val="Calibri"/>
        <family val="2"/>
        <charset val="238"/>
      </rPr>
      <t xml:space="preserve"> a </t>
    </r>
    <r>
      <rPr>
        <b/>
        <sz val="8.5"/>
        <color indexed="8"/>
        <rFont val="Calibri"/>
        <family val="2"/>
        <charset val="238"/>
      </rPr>
      <t>skutočne čerpanými FP</t>
    </r>
    <r>
      <rPr>
        <sz val="8.5"/>
        <color indexed="8"/>
        <rFont val="Calibri"/>
        <family val="2"/>
        <charset val="238"/>
      </rPr>
      <t xml:space="preserve"> v kalendárnom roku 2022:  (riadok 13)</t>
    </r>
  </si>
  <si>
    <t>Prijímateľ zo záverečného zúčtovania 2022 odvedie (uhradí) do štátneho rozpočtu (od 1.1.2023 do 15.2.2023):</t>
  </si>
  <si>
    <r>
      <rPr>
        <b/>
        <sz val="9"/>
        <color indexed="10"/>
        <rFont val="Calibri"/>
        <family val="2"/>
        <charset val="238"/>
      </rPr>
      <t xml:space="preserve">Vypĺňa iba prijímateľ FP, ktorý </t>
    </r>
    <r>
      <rPr>
        <b/>
        <u/>
        <sz val="9"/>
        <color indexed="10"/>
        <rFont val="Calibri"/>
        <family val="2"/>
        <charset val="238"/>
      </rPr>
      <t>spĺňa všetky podmienky</t>
    </r>
    <r>
      <rPr>
        <b/>
        <sz val="9"/>
        <color indexed="10"/>
        <rFont val="Calibri"/>
        <family val="2"/>
        <charset val="238"/>
      </rPr>
      <t xml:space="preserve"> na uplatnenie výnimky v zmysle NV 83/2022</t>
    </r>
    <r>
      <rPr>
        <sz val="9"/>
        <color indexed="8"/>
        <rFont val="Calibri"/>
        <family val="2"/>
        <charset val="238"/>
      </rPr>
      <t xml:space="preserve"> - Redukovaná povinnosť - </t>
    </r>
    <r>
      <rPr>
        <b/>
        <sz val="9"/>
        <color indexed="8"/>
        <rFont val="Calibri"/>
        <family val="2"/>
        <charset val="238"/>
      </rPr>
      <t>suma 10% zo sumy finančných prostriedkov za neobsadené miesta za 4. štvrťrok 2022</t>
    </r>
    <r>
      <rPr>
        <sz val="9"/>
        <color indexed="8"/>
        <rFont val="Calibri"/>
        <family val="2"/>
        <charset val="238"/>
      </rPr>
      <t xml:space="preserve"> - záložka </t>
    </r>
    <r>
      <rPr>
        <b/>
        <sz val="9"/>
        <color indexed="8"/>
        <rFont val="Calibri"/>
        <family val="2"/>
        <charset val="238"/>
      </rPr>
      <t>Osobitné údaje k výnimke z NV</t>
    </r>
  </si>
  <si>
    <t>Pevne stanovená hodnota</t>
  </si>
  <si>
    <r>
      <rPr>
        <b/>
        <sz val="8.5"/>
        <color indexed="8"/>
        <rFont val="Calibri"/>
        <family val="2"/>
        <charset val="238"/>
      </rPr>
      <t>Disponibilné zdroje</t>
    </r>
    <r>
      <rPr>
        <sz val="8.5"/>
        <color indexed="8"/>
        <rFont val="Calibri"/>
        <family val="2"/>
        <charset val="238"/>
      </rPr>
      <t xml:space="preserve"> </t>
    </r>
    <r>
      <rPr>
        <b/>
        <sz val="8.5"/>
        <color indexed="8"/>
        <rFont val="Calibri"/>
        <family val="2"/>
        <charset val="238"/>
      </rPr>
      <t xml:space="preserve">z </t>
    </r>
    <r>
      <rPr>
        <b/>
        <sz val="8.5"/>
        <color indexed="10"/>
        <rFont val="Calibri"/>
        <family val="2"/>
        <charset val="238"/>
      </rPr>
      <t>poskytnutého</t>
    </r>
    <r>
      <rPr>
        <b/>
        <sz val="8.5"/>
        <color indexed="8"/>
        <rFont val="Calibri"/>
        <family val="2"/>
        <charset val="238"/>
      </rPr>
      <t xml:space="preserve"> finančného príspevku</t>
    </r>
    <r>
      <rPr>
        <sz val="8.5"/>
        <color indexed="8"/>
        <rFont val="Calibri"/>
        <family val="2"/>
        <charset val="238"/>
      </rPr>
      <t xml:space="preserve"> na základe Zmluvy  a doplatku v zmysle Nariadenia Vlády č. 261/2020 na rok 2022 (riadok 1 + 4 + 5  - 8 - 9 - 10) </t>
    </r>
  </si>
  <si>
    <r>
      <t xml:space="preserve">Celková výška poskytnutého finančného príspevku na základe Zmluvy na rok 2022  </t>
    </r>
    <r>
      <rPr>
        <b/>
        <sz val="8.5"/>
        <color indexed="10"/>
        <rFont val="Calibri"/>
        <family val="2"/>
        <charset val="238"/>
      </rPr>
      <t>vrátane doplatku v zmysle Nariadenia Vlády č. 261/2020</t>
    </r>
  </si>
  <si>
    <r>
      <rPr>
        <b/>
        <sz val="9"/>
        <color indexed="8"/>
        <rFont val="Calibri"/>
        <family val="2"/>
        <charset val="238"/>
      </rPr>
      <t>Výška nevyčerpaného</t>
    </r>
    <r>
      <rPr>
        <sz val="9"/>
        <color indexed="8"/>
        <rFont val="Calibri"/>
        <family val="2"/>
        <charset val="238"/>
      </rPr>
      <t xml:space="preserve"> FP </t>
    </r>
    <r>
      <rPr>
        <b/>
        <sz val="9"/>
        <color indexed="8"/>
        <rFont val="Calibri"/>
        <family val="2"/>
        <charset val="238"/>
      </rPr>
      <t>z dôvodov znemožňujúcich prevádzku po dobu dlhšiu ako 1 deň</t>
    </r>
    <r>
      <rPr>
        <sz val="9"/>
        <color indexed="8"/>
        <rFont val="Calibri"/>
        <family val="2"/>
        <charset val="238"/>
      </rPr>
      <t xml:space="preserve"> v 4. štvrťroku 2022 </t>
    </r>
  </si>
  <si>
    <r>
      <t xml:space="preserve">Prijímateľ odvedie do štátneho rozpočtu za 4. štvrťrok 2022 - prevod do riadku č. 9 </t>
    </r>
    <r>
      <rPr>
        <sz val="10"/>
        <color indexed="8"/>
        <rFont val="Calibri"/>
        <family val="2"/>
        <charset val="238"/>
      </rPr>
      <t>záložka</t>
    </r>
    <r>
      <rPr>
        <b/>
        <sz val="10"/>
        <color indexed="8"/>
        <rFont val="Calibri"/>
        <family val="2"/>
        <charset val="238"/>
      </rPr>
      <t xml:space="preserve"> Záverečné zúčtovanie 2022</t>
    </r>
  </si>
  <si>
    <r>
      <rPr>
        <b/>
        <sz val="8.5"/>
        <color indexed="8"/>
        <rFont val="Calibri"/>
        <family val="2"/>
        <charset val="238"/>
      </rPr>
      <t>Počet miest</t>
    </r>
    <r>
      <rPr>
        <sz val="8.5"/>
        <color indexed="8"/>
        <rFont val="Calibri"/>
        <family val="2"/>
        <charset val="238"/>
      </rPr>
      <t>, na ktoré bol finančný príspevok poskytnutý podľa Prílohy č. 1 Zmluvy na rok 2022</t>
    </r>
  </si>
  <si>
    <r>
      <rPr>
        <b/>
        <sz val="8.5"/>
        <color indexed="8"/>
        <rFont val="Calibri"/>
        <family val="2"/>
        <charset val="238"/>
      </rPr>
      <t>Príspevok na 1 miesto na jeden deň</t>
    </r>
    <r>
      <rPr>
        <sz val="8.5"/>
        <color indexed="8"/>
        <rFont val="Calibri"/>
        <family val="2"/>
        <charset val="238"/>
      </rPr>
      <t xml:space="preserve"> podľa prílohy č. 1 Zmluvy na rok 2022</t>
    </r>
  </si>
  <si>
    <r>
      <rPr>
        <b/>
        <sz val="10"/>
        <color indexed="8"/>
        <rFont val="Calibri"/>
        <family val="2"/>
        <charset val="238"/>
      </rPr>
      <t>5. Podľa §2 ods. 1 písm. d) NV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 xml:space="preserve">83/2022 </t>
    </r>
    <r>
      <rPr>
        <sz val="10"/>
        <color indexed="8"/>
        <rFont val="Calibri"/>
        <family val="2"/>
        <charset val="238"/>
      </rPr>
      <t xml:space="preserve">- Výška finančných prostriedkov za neobsadené miesta  podľa § 78d ods. 12 a 13 zákona, ktoré by mal prijímateľ FP vrátiť za 4. štvrťrok 2022  ............... </t>
    </r>
    <r>
      <rPr>
        <i/>
        <sz val="10"/>
        <color indexed="8"/>
        <rFont val="Calibri"/>
        <family val="2"/>
        <charset val="238"/>
      </rPr>
      <t>(doplniť z riadku 8a Súhrnného výkazu)</t>
    </r>
  </si>
  <si>
    <r>
      <rPr>
        <b/>
        <sz val="10"/>
        <color indexed="8"/>
        <rFont val="Calibri"/>
        <family val="2"/>
        <charset val="238"/>
      </rPr>
      <t xml:space="preserve">6. Podľa §2 ods. 1 písm. d) NV 83/2022 </t>
    </r>
    <r>
      <rPr>
        <sz val="10"/>
        <color indexed="8"/>
        <rFont val="Calibri"/>
        <family val="2"/>
        <charset val="238"/>
      </rPr>
      <t xml:space="preserve"> - Redukovaná povinnosť - suma 10% zo sumy finančných prostriedkov za neobsadené miesta (riadok 8a Súhrnného výkazu)  podľa § 78d ods. 12 a 13 zákona., ktoré by mal prijímateľ FP vrátiť za 4. štvrťrok 2022 - Výpočet:</t>
    </r>
  </si>
  <si>
    <r>
      <rPr>
        <b/>
        <sz val="9"/>
        <color indexed="10"/>
        <rFont val="Calibri"/>
        <family val="2"/>
        <charset val="238"/>
      </rPr>
      <t xml:space="preserve">Vyplní zariadenie iba keď sú splnené </t>
    </r>
    <r>
      <rPr>
        <b/>
        <u/>
        <sz val="9"/>
        <color indexed="10"/>
        <rFont val="Calibri"/>
        <family val="2"/>
        <charset val="238"/>
      </rPr>
      <t>všetky podmienky</t>
    </r>
    <r>
      <rPr>
        <b/>
        <u/>
        <sz val="9"/>
        <color indexed="8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>- bunka AB9 zo záložky Osobitné údaje k výnimke z NV</t>
    </r>
  </si>
  <si>
    <r>
      <t xml:space="preserve">Túto sumu je potrebné doplniť do riadku 8aa Súhrnného výkazu, iba keď spĺňate </t>
    </r>
    <r>
      <rPr>
        <b/>
        <i/>
        <u/>
        <sz val="10"/>
        <color indexed="10"/>
        <rFont val="Calibri"/>
        <family val="2"/>
        <charset val="238"/>
      </rPr>
      <t>všetky podmienky</t>
    </r>
    <r>
      <rPr>
        <b/>
        <i/>
        <sz val="10"/>
        <color indexed="57"/>
        <rFont val="Calibri"/>
        <family val="2"/>
        <charset val="238"/>
      </rPr>
      <t xml:space="preserve"> na uplatnenie výnimky v zmysle NV 83/2022.</t>
    </r>
  </si>
  <si>
    <r>
      <t xml:space="preserve">Neobsadený počet dní v zariadení sociálnych služieb za 4. štvrťrok 2022 spolu </t>
    </r>
    <r>
      <rPr>
        <sz val="9"/>
        <color indexed="8"/>
        <rFont val="Calibri"/>
        <family val="2"/>
        <charset val="238"/>
      </rPr>
      <t>- Riadok č. 4 + 5 + 6</t>
    </r>
  </si>
  <si>
    <r>
      <rPr>
        <b/>
        <sz val="9"/>
        <color indexed="8"/>
        <rFont val="Calibri"/>
        <family val="2"/>
        <charset val="238"/>
      </rPr>
      <t>Počet kalendárnych dní</t>
    </r>
    <r>
      <rPr>
        <sz val="9"/>
        <color indexed="8"/>
        <rFont val="Calibri"/>
        <family val="2"/>
        <charset val="238"/>
      </rPr>
      <t>, za miesta, za ktoré v období od</t>
    </r>
    <r>
      <rPr>
        <b/>
        <sz val="9"/>
        <color indexed="8"/>
        <rFont val="Calibri"/>
        <family val="2"/>
        <charset val="238"/>
      </rPr>
      <t xml:space="preserve"> 1.10.2022 - 31.12.2022</t>
    </r>
    <r>
      <rPr>
        <sz val="9"/>
        <color indexed="8"/>
        <rFont val="Calibri"/>
        <family val="2"/>
        <charset val="238"/>
      </rPr>
      <t xml:space="preserve"> </t>
    </r>
    <r>
      <rPr>
        <b/>
        <sz val="9"/>
        <color indexed="10"/>
        <rFont val="Calibri"/>
        <family val="2"/>
        <charset val="238"/>
      </rPr>
      <t>vznikla povinnosť vrátiť pomernú časť FP</t>
    </r>
    <r>
      <rPr>
        <b/>
        <sz val="9"/>
        <color indexed="8"/>
        <rFont val="Calibri"/>
        <family val="2"/>
        <charset val="238"/>
      </rPr>
      <t xml:space="preserve"> </t>
    </r>
    <r>
      <rPr>
        <sz val="9"/>
        <color indexed="8"/>
        <rFont val="Calibri"/>
        <family val="2"/>
        <charset val="238"/>
      </rPr>
      <t>z</t>
    </r>
    <r>
      <rPr>
        <b/>
        <sz val="9"/>
        <color indexed="8"/>
        <rFont val="Calibri"/>
        <family val="2"/>
        <charset val="238"/>
      </rPr>
      <t xml:space="preserve"> </t>
    </r>
    <r>
      <rPr>
        <sz val="9"/>
        <color indexed="8"/>
        <rFont val="Calibri"/>
        <family val="2"/>
        <charset val="238"/>
      </rPr>
      <t>dôvodu,</t>
    </r>
    <r>
      <rPr>
        <b/>
        <sz val="9"/>
        <color indexed="8"/>
        <rFont val="Calibri"/>
        <family val="2"/>
        <charset val="238"/>
      </rPr>
      <t xml:space="preserve"> že tieto miesta neboli obsadené  </t>
    </r>
    <r>
      <rPr>
        <sz val="9"/>
        <color indexed="8"/>
        <rFont val="Calibri"/>
        <family val="2"/>
        <charset val="238"/>
      </rPr>
      <t>počas viac ako 30 po sebe nasledujúcich kalendárnych dní</t>
    </r>
  </si>
  <si>
    <r>
      <rPr>
        <b/>
        <sz val="10"/>
        <color indexed="8"/>
        <rFont val="Calibri"/>
        <family val="2"/>
        <charset val="238"/>
      </rPr>
      <t>Štatutárny zástupca:</t>
    </r>
    <r>
      <rPr>
        <sz val="10"/>
        <color indexed="8"/>
        <rFont val="Calibri"/>
        <family val="2"/>
        <charset val="238"/>
      </rPr>
      <t xml:space="preserve"> /meno, priezvisko/</t>
    </r>
  </si>
  <si>
    <r>
      <rPr>
        <b/>
        <sz val="10"/>
        <color indexed="8"/>
        <rFont val="Calibri"/>
        <family val="2"/>
        <charset val="238"/>
      </rPr>
      <t>7.</t>
    </r>
    <r>
      <rPr>
        <sz val="10"/>
        <color indexed="8"/>
        <rFont val="Calibri"/>
        <family val="2"/>
        <charset val="238"/>
      </rPr>
      <t xml:space="preserve"> Po uplatnení výnimky v zmysle nariadenia, ktorým sa ustanovujú niektoré podmienky financovania sociálnych služieb v čase mimoriadnej situácie, núdzového stavu alebo výnimočného stavu, prijímateľ odvedie do štátneho rozpočtu za 4. štvrťrok 2022 sumu vo výške .................... eur </t>
    </r>
    <r>
      <rPr>
        <i/>
        <sz val="10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/doplniť výpočet = riadok č. 8a - riadok č. 8aa/</t>
    </r>
    <r>
      <rPr>
        <sz val="10"/>
        <color indexed="8"/>
        <rFont val="Calibri"/>
        <family val="2"/>
        <charset val="238"/>
      </rPr>
      <t>, ktorá zodpovedá 90 % zo sumy pomernej časti finančného príspevku vyplateného na 4. štvrťrok 2022, ktoré sú za 4. štvrťrok 2022 neobsadenými miestami v zariadení podľa § 78d ods. 12 a 13 zákona.</t>
    </r>
  </si>
  <si>
    <t xml:space="preserve">Čestne vyhlasujem že všetky pomienky na uplatnenie výnimky v zmysle Nariadenia vlády SR č. 83/2022 Z.z. sú splnené a som si vedomý/á toho, že pokiaľ by mnou uvedené osobitné údaje neboli pravdivé, úplné alebo by boli závažným spôsobom pozmenené, budem čeliť všetkým z toho vyplývajúcim právnym následkom. 
V ........................................., dňa ....................
Pečiatka:
                                                                                                                       (vlastnoručný podpis)                                                                   
                                                                                                 Titul, meno a priezvisko štatutárneho zástupcu
Príloha: </t>
  </si>
  <si>
    <t>Štatutárny zástupca:                                                                   Podpis:</t>
  </si>
  <si>
    <t>Prepojenie z riadku 2a zo záložky Súhrnný výkaz - 4Q 2021</t>
  </si>
  <si>
    <t xml:space="preserve">Prepojenie z riadku 3 zo záložky Súhrnný výkaz - 4Q 2022 </t>
  </si>
  <si>
    <t>Prepojenie z riadku 11 zo záložky Súhrnný výkaz - 4Q 2022</t>
  </si>
  <si>
    <t>Celková výška EON v roku 2022 (stĺpec 1)</t>
  </si>
  <si>
    <r>
      <t xml:space="preserve">Výška </t>
    </r>
    <r>
      <rPr>
        <b/>
        <sz val="10"/>
        <color indexed="10"/>
        <rFont val="Times New Roman"/>
        <family val="1"/>
        <charset val="238"/>
      </rPr>
      <t>EON z poskytnutého FP</t>
    </r>
    <r>
      <rPr>
        <b/>
        <sz val="10"/>
        <rFont val="Times New Roman"/>
        <family val="1"/>
        <charset val="238"/>
      </rPr>
      <t xml:space="preserve"> v roku 2022 (stĺpec 2)</t>
    </r>
  </si>
  <si>
    <r>
      <rPr>
        <b/>
        <sz val="9"/>
        <color indexed="8"/>
        <rFont val="Calibri"/>
        <family val="2"/>
        <charset val="238"/>
      </rPr>
      <t>Štatutárny zástupca:</t>
    </r>
    <r>
      <rPr>
        <sz val="9"/>
        <color indexed="8"/>
        <rFont val="Calibri"/>
        <family val="2"/>
        <charset val="238"/>
      </rPr>
      <t xml:space="preserve"> /meno a priezvisko/</t>
    </r>
  </si>
  <si>
    <t>Vypracoval:                                                                                Podpis:</t>
  </si>
  <si>
    <t>Podpis:</t>
  </si>
  <si>
    <r>
      <rPr>
        <b/>
        <sz val="8.5"/>
        <color indexed="8"/>
        <rFont val="Calibri"/>
        <family val="2"/>
        <charset val="238"/>
      </rPr>
      <t xml:space="preserve">Dosiahnutý rozdiel za rok 2022 z čerpania finančného príspevku na základe Zmluvy na rok 2022 </t>
    </r>
    <r>
      <rPr>
        <sz val="8.5"/>
        <color indexed="8"/>
        <rFont val="Calibri"/>
        <family val="2"/>
        <charset val="238"/>
      </rPr>
      <t>(napr. nevyčerpaný finančný príspevok z iných dôvodov ako sú uvedené v riadkoch 7 a 8</t>
    </r>
    <r>
      <rPr>
        <b/>
        <sz val="8.5"/>
        <color indexed="8"/>
        <rFont val="Calibri"/>
        <family val="2"/>
        <charset val="238"/>
      </rPr>
      <t xml:space="preserve"> (</t>
    </r>
    <r>
      <rPr>
        <sz val="8.5"/>
        <color indexed="8"/>
        <rFont val="Calibri"/>
        <family val="2"/>
        <charset val="238"/>
      </rPr>
      <t>riadok 11- riadok 12)</t>
    </r>
  </si>
  <si>
    <r>
      <t>Výška</t>
    </r>
    <r>
      <rPr>
        <b/>
        <sz val="8.5"/>
        <color indexed="10"/>
        <rFont val="Calibri"/>
        <family val="2"/>
        <charset val="238"/>
      </rPr>
      <t xml:space="preserve"> nevyčerpaného finančného príspevku za 4Q 2022</t>
    </r>
    <r>
      <rPr>
        <b/>
        <sz val="8.5"/>
        <color indexed="8"/>
        <rFont val="Calibri"/>
        <family val="2"/>
        <charset val="238"/>
      </rPr>
      <t xml:space="preserve"> vráteného (uhradeného) na účet ministerstva do 31.12.2022 - </t>
    </r>
    <r>
      <rPr>
        <b/>
        <sz val="9"/>
        <color indexed="10"/>
        <rFont val="Calibri"/>
        <family val="2"/>
        <charset val="238"/>
      </rPr>
      <t>POZOR</t>
    </r>
    <r>
      <rPr>
        <b/>
        <sz val="8.5"/>
        <color indexed="8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vyplniť iba v prípade úhrady </t>
    </r>
    <r>
      <rPr>
        <b/>
        <sz val="9"/>
        <color indexed="10"/>
        <rFont val="Calibri"/>
        <family val="2"/>
        <charset val="238"/>
      </rPr>
      <t>do 31.12.2022</t>
    </r>
  </si>
  <si>
    <r>
      <rPr>
        <b/>
        <sz val="9"/>
        <color rgb="FF000000"/>
        <rFont val="Calibri"/>
        <family val="2"/>
        <charset val="238"/>
      </rPr>
      <t>Štatutárny zástupca</t>
    </r>
    <r>
      <rPr>
        <sz val="9"/>
        <color indexed="8"/>
        <rFont val="Calibri"/>
        <family val="2"/>
        <charset val="238"/>
      </rPr>
      <t>: /meno a priezvisko/</t>
    </r>
  </si>
  <si>
    <r>
      <rPr>
        <b/>
        <sz val="8.5"/>
        <color indexed="8"/>
        <rFont val="Calibri"/>
        <family val="2"/>
        <charset val="238"/>
      </rPr>
      <t>Výška</t>
    </r>
    <r>
      <rPr>
        <b/>
        <sz val="8.5"/>
        <rFont val="Calibri"/>
        <family val="2"/>
        <charset val="238"/>
      </rPr>
      <t xml:space="preserve"> ekonomicky oprávnených nákladov (EON)</t>
    </r>
    <r>
      <rPr>
        <b/>
        <sz val="8.5"/>
        <color indexed="10"/>
        <rFont val="Calibri"/>
        <family val="2"/>
        <charset val="238"/>
      </rPr>
      <t xml:space="preserve"> </t>
    </r>
    <r>
      <rPr>
        <b/>
        <sz val="8.5"/>
        <rFont val="Calibri"/>
        <family val="2"/>
        <charset val="238"/>
      </rPr>
      <t xml:space="preserve"> </t>
    </r>
    <r>
      <rPr>
        <b/>
        <sz val="8.5"/>
        <color indexed="10"/>
        <rFont val="Calibri"/>
        <family val="2"/>
        <charset val="238"/>
      </rPr>
      <t>uhradených z poskytnutého finančného príspevku</t>
    </r>
    <r>
      <rPr>
        <b/>
        <sz val="8.5"/>
        <color indexed="8"/>
        <rFont val="Calibri"/>
        <family val="2"/>
        <charset val="238"/>
      </rPr>
      <t xml:space="preserve"> na základe Zmluvy a doplatku v zmysle Nariadenia Vlády č. 261/2020 na rok 2022 </t>
    </r>
    <r>
      <rPr>
        <sz val="8.5"/>
        <color indexed="8"/>
        <rFont val="Calibri"/>
        <family val="2"/>
        <charset val="238"/>
      </rPr>
      <t>(riadok 12 stĺpec 2 hárku EON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</si>
</sst>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000\ &quot;€&quot;_-;\-* #,##0.00000\ &quot;€&quot;_-;_-* &quot;-&quot;??\ &quot;€&quot;_-;_-@_-"/>
    <numFmt numFmtId="166" formatCode="_-* #,##0.00000\ &quot;€&quot;_-;\-* #,##0.00000\ &quot;€&quot;_-;_-* &quot;-&quot;?????\ &quot;€&quot;_-;_-@_-"/>
  </numFmts>
  <fonts count="55" x14ac:knownFonts="1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u/>
      <sz val="9"/>
      <color indexed="10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9"/>
      <color indexed="10"/>
      <name val="Calibri"/>
      <family val="2"/>
      <charset val="238"/>
    </font>
    <font>
      <b/>
      <i/>
      <sz val="10"/>
      <color indexed="57"/>
      <name val="Calibri"/>
      <family val="2"/>
      <charset val="238"/>
    </font>
    <font>
      <b/>
      <i/>
      <u/>
      <sz val="10"/>
      <color indexed="10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b/>
      <sz val="8"/>
      <name val="Calibri"/>
      <family val="2"/>
      <charset val="238"/>
    </font>
    <font>
      <b/>
      <sz val="8.5"/>
      <color indexed="8"/>
      <name val="Calibri"/>
      <family val="2"/>
      <charset val="238"/>
    </font>
    <font>
      <sz val="8.5"/>
      <color indexed="8"/>
      <name val="Calibri"/>
      <family val="2"/>
      <charset val="238"/>
    </font>
    <font>
      <b/>
      <sz val="8"/>
      <color indexed="10"/>
      <name val="Calibri"/>
      <family val="2"/>
      <charset val="238"/>
    </font>
    <font>
      <b/>
      <sz val="8.5"/>
      <name val="Calibri"/>
      <family val="2"/>
      <charset val="238"/>
    </font>
    <font>
      <b/>
      <sz val="8.5"/>
      <color indexed="10"/>
      <name val="Calibri"/>
      <family val="2"/>
      <charset val="238"/>
    </font>
    <font>
      <sz val="8.5"/>
      <color indexed="10"/>
      <name val="Calibri"/>
      <family val="2"/>
      <charset val="238"/>
    </font>
    <font>
      <b/>
      <sz val="10"/>
      <name val="Times New Roman"/>
      <family val="1"/>
      <charset val="238"/>
    </font>
    <font>
      <b/>
      <u/>
      <sz val="9"/>
      <color indexed="8"/>
      <name val="Calibri"/>
      <family val="2"/>
      <charset val="238"/>
    </font>
    <font>
      <b/>
      <sz val="10"/>
      <color indexed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b/>
      <sz val="8.5"/>
      <color rgb="FFFF0000"/>
      <name val="Calibri"/>
      <family val="2"/>
      <charset val="238"/>
      <scheme val="minor"/>
    </font>
    <font>
      <sz val="8.5"/>
      <color theme="1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8.5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0"/>
      <color theme="9" tint="-0.49998474074526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68">
    <xf numFmtId="0" fontId="0" fillId="0" borderId="0" xfId="0"/>
    <xf numFmtId="0" fontId="28" fillId="0" borderId="0" xfId="0" applyFont="1" applyProtection="1"/>
    <xf numFmtId="0" fontId="0" fillId="0" borderId="0" xfId="0" applyFont="1" applyProtection="1"/>
    <xf numFmtId="0" fontId="28" fillId="0" borderId="0" xfId="0" applyFont="1" applyFill="1" applyBorder="1" applyAlignment="1" applyProtection="1">
      <alignment vertical="center"/>
    </xf>
    <xf numFmtId="0" fontId="28" fillId="0" borderId="0" xfId="0" applyFont="1" applyFill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0" fillId="0" borderId="0" xfId="0" applyFont="1" applyAlignment="1" applyProtection="1">
      <alignment wrapText="1"/>
    </xf>
    <xf numFmtId="1" fontId="29" fillId="2" borderId="1" xfId="0" applyNumberFormat="1" applyFont="1" applyFill="1" applyBorder="1" applyAlignment="1" applyProtection="1">
      <alignment horizontal="center" vertical="center"/>
    </xf>
    <xf numFmtId="1" fontId="29" fillId="3" borderId="1" xfId="0" applyNumberFormat="1" applyFont="1" applyFill="1" applyBorder="1" applyAlignment="1" applyProtection="1">
      <alignment horizontal="center" vertical="center"/>
    </xf>
    <xf numFmtId="0" fontId="30" fillId="4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28" fillId="2" borderId="1" xfId="0" applyNumberFormat="1" applyFont="1" applyFill="1" applyBorder="1" applyAlignment="1" applyProtection="1">
      <alignment horizontal="left" vertical="center" wrapText="1"/>
    </xf>
    <xf numFmtId="0" fontId="26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Fill="1" applyAlignment="1" applyProtection="1">
      <alignment vertical="center" wrapText="1"/>
      <protection locked="0"/>
    </xf>
    <xf numFmtId="0" fontId="32" fillId="0" borderId="0" xfId="0" applyFont="1" applyAlignment="1" applyProtection="1">
      <alignment vertical="center" wrapText="1"/>
      <protection locked="0"/>
    </xf>
    <xf numFmtId="49" fontId="31" fillId="4" borderId="1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wrapText="1"/>
    </xf>
    <xf numFmtId="0" fontId="3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34" fillId="0" borderId="1" xfId="0" applyFont="1" applyBorder="1" applyAlignment="1" applyProtection="1">
      <alignment vertical="center"/>
      <protection locked="0"/>
    </xf>
    <xf numFmtId="0" fontId="28" fillId="6" borderId="1" xfId="0" applyFont="1" applyFill="1" applyBorder="1" applyAlignment="1" applyProtection="1">
      <alignment vertical="center" wrapText="1"/>
      <protection locked="0"/>
    </xf>
    <xf numFmtId="0" fontId="35" fillId="3" borderId="1" xfId="0" applyNumberFormat="1" applyFont="1" applyFill="1" applyBorder="1" applyAlignment="1" applyProtection="1">
      <alignment horizontal="left" vertical="center" wrapText="1"/>
      <protection locked="0"/>
    </xf>
    <xf numFmtId="44" fontId="34" fillId="2" borderId="1" xfId="0" applyNumberFormat="1" applyFont="1" applyFill="1" applyBorder="1" applyAlignment="1" applyProtection="1">
      <alignment horizontal="center" vertical="center"/>
      <protection locked="0"/>
    </xf>
    <xf numFmtId="1" fontId="34" fillId="2" borderId="1" xfId="1" applyNumberFormat="1" applyFont="1" applyFill="1" applyBorder="1" applyAlignment="1" applyProtection="1">
      <alignment horizontal="center" vertical="center"/>
      <protection locked="0"/>
    </xf>
    <xf numFmtId="10" fontId="30" fillId="4" borderId="1" xfId="3" applyNumberFormat="1" applyFont="1" applyFill="1" applyBorder="1" applyAlignment="1" applyProtection="1">
      <alignment horizontal="center" vertical="center"/>
    </xf>
    <xf numFmtId="165" fontId="34" fillId="4" borderId="1" xfId="0" applyNumberFormat="1" applyFont="1" applyFill="1" applyBorder="1" applyAlignment="1" applyProtection="1">
      <alignment horizontal="center" vertical="center"/>
    </xf>
    <xf numFmtId="3" fontId="34" fillId="5" borderId="1" xfId="1" applyNumberFormat="1" applyFont="1" applyFill="1" applyBorder="1" applyAlignment="1" applyProtection="1">
      <alignment horizontal="center" vertical="center"/>
      <protection locked="0"/>
    </xf>
    <xf numFmtId="3" fontId="34" fillId="3" borderId="1" xfId="1" applyNumberFormat="1" applyFont="1" applyFill="1" applyBorder="1" applyAlignment="1" applyProtection="1">
      <alignment horizontal="center" vertical="center"/>
      <protection locked="0"/>
    </xf>
    <xf numFmtId="44" fontId="34" fillId="4" borderId="1" xfId="0" applyNumberFormat="1" applyFont="1" applyFill="1" applyBorder="1" applyAlignment="1" applyProtection="1">
      <alignment horizontal="center" vertical="center"/>
    </xf>
    <xf numFmtId="1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6" fillId="4" borderId="1" xfId="0" applyNumberFormat="1" applyFont="1" applyFill="1" applyBorder="1" applyAlignment="1" applyProtection="1">
      <alignment horizontal="center" vertical="center" wrapText="1"/>
    </xf>
    <xf numFmtId="44" fontId="37" fillId="4" borderId="1" xfId="0" applyNumberFormat="1" applyFont="1" applyFill="1" applyBorder="1" applyAlignment="1" applyProtection="1">
      <alignment horizontal="center" vertical="center"/>
    </xf>
    <xf numFmtId="3" fontId="34" fillId="4" borderId="1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38" fillId="2" borderId="1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left" vertical="center" wrapText="1"/>
    </xf>
    <xf numFmtId="1" fontId="34" fillId="0" borderId="1" xfId="0" applyNumberFormat="1" applyFont="1" applyBorder="1" applyAlignment="1" applyProtection="1">
      <alignment horizontal="center" vertical="center"/>
    </xf>
    <xf numFmtId="0" fontId="34" fillId="0" borderId="1" xfId="0" applyFont="1" applyBorder="1" applyAlignment="1" applyProtection="1">
      <alignment horizontal="left" vertical="center" wrapText="1"/>
    </xf>
    <xf numFmtId="0" fontId="0" fillId="0" borderId="0" xfId="0" applyProtection="1"/>
    <xf numFmtId="1" fontId="34" fillId="6" borderId="1" xfId="0" applyNumberFormat="1" applyFont="1" applyFill="1" applyBorder="1" applyAlignment="1" applyProtection="1">
      <alignment horizontal="center" vertical="center"/>
    </xf>
    <xf numFmtId="44" fontId="39" fillId="6" borderId="1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Protection="1"/>
    <xf numFmtId="49" fontId="40" fillId="0" borderId="0" xfId="0" applyNumberFormat="1" applyFont="1" applyAlignment="1" applyProtection="1">
      <alignment vertical="center"/>
    </xf>
    <xf numFmtId="49" fontId="32" fillId="0" borderId="0" xfId="0" applyNumberFormat="1" applyFont="1" applyProtection="1"/>
    <xf numFmtId="0" fontId="39" fillId="4" borderId="1" xfId="0" applyFont="1" applyFill="1" applyBorder="1" applyAlignment="1" applyProtection="1">
      <alignment horizontal="center" vertical="center" wrapText="1"/>
    </xf>
    <xf numFmtId="0" fontId="41" fillId="4" borderId="1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 applyProtection="1">
      <alignment horizontal="center" vertical="center" wrapText="1"/>
    </xf>
    <xf numFmtId="0" fontId="37" fillId="0" borderId="1" xfId="0" applyFont="1" applyBorder="1" applyAlignment="1" applyProtection="1">
      <alignment horizontal="center" vertical="center" wrapText="1"/>
    </xf>
    <xf numFmtId="0" fontId="37" fillId="4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42" fillId="4" borderId="1" xfId="0" applyFont="1" applyFill="1" applyBorder="1" applyAlignment="1" applyProtection="1">
      <alignment horizontal="left" vertical="center" wrapText="1"/>
    </xf>
    <xf numFmtId="44" fontId="43" fillId="4" borderId="1" xfId="0" applyNumberFormat="1" applyFont="1" applyFill="1" applyBorder="1" applyAlignment="1" applyProtection="1">
      <alignment horizontal="center" vertical="center" wrapText="1"/>
    </xf>
    <xf numFmtId="0" fontId="43" fillId="3" borderId="1" xfId="0" applyFont="1" applyFill="1" applyBorder="1" applyAlignment="1" applyProtection="1">
      <alignment horizontal="left" vertical="center" wrapText="1"/>
    </xf>
    <xf numFmtId="0" fontId="44" fillId="3" borderId="1" xfId="0" applyFont="1" applyFill="1" applyBorder="1" applyAlignment="1" applyProtection="1">
      <alignment horizontal="center" vertical="center" wrapText="1"/>
    </xf>
    <xf numFmtId="0" fontId="29" fillId="3" borderId="1" xfId="0" applyFont="1" applyFill="1" applyBorder="1" applyAlignment="1" applyProtection="1">
      <alignment horizontal="left" vertical="center"/>
    </xf>
    <xf numFmtId="44" fontId="43" fillId="4" borderId="1" xfId="0" applyNumberFormat="1" applyFont="1" applyFill="1" applyBorder="1" applyAlignment="1" applyProtection="1">
      <alignment horizontal="left" vertical="center"/>
    </xf>
    <xf numFmtId="0" fontId="17" fillId="3" borderId="1" xfId="0" applyFont="1" applyFill="1" applyBorder="1" applyAlignment="1" applyProtection="1">
      <alignment horizontal="left" vertical="center" wrapText="1"/>
    </xf>
    <xf numFmtId="0" fontId="42" fillId="3" borderId="1" xfId="0" applyFont="1" applyFill="1" applyBorder="1" applyAlignment="1" applyProtection="1">
      <alignment horizontal="left" vertical="center"/>
    </xf>
    <xf numFmtId="0" fontId="45" fillId="4" borderId="1" xfId="0" applyFont="1" applyFill="1" applyBorder="1" applyAlignment="1" applyProtection="1">
      <alignment horizontal="left" vertical="center" wrapText="1"/>
    </xf>
    <xf numFmtId="44" fontId="33" fillId="4" borderId="1" xfId="0" applyNumberFormat="1" applyFont="1" applyFill="1" applyBorder="1" applyAlignment="1" applyProtection="1">
      <alignment horizontal="center" vertical="center"/>
    </xf>
    <xf numFmtId="0" fontId="34" fillId="3" borderId="1" xfId="0" applyFont="1" applyFill="1" applyBorder="1" applyAlignment="1" applyProtection="1">
      <alignment horizontal="center" vertical="center" wrapText="1"/>
    </xf>
    <xf numFmtId="44" fontId="46" fillId="4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44" fillId="0" borderId="1" xfId="0" applyFont="1" applyBorder="1" applyAlignment="1" applyProtection="1">
      <alignment horizontal="center" vertical="center" wrapText="1"/>
    </xf>
    <xf numFmtId="44" fontId="47" fillId="4" borderId="1" xfId="0" applyNumberFormat="1" applyFont="1" applyFill="1" applyBorder="1" applyAlignment="1" applyProtection="1">
      <alignment horizontal="center" vertical="center" wrapText="1"/>
    </xf>
    <xf numFmtId="0" fontId="48" fillId="0" borderId="1" xfId="0" applyFont="1" applyBorder="1" applyAlignment="1" applyProtection="1">
      <alignment horizontal="left" vertical="center" wrapText="1"/>
    </xf>
    <xf numFmtId="0" fontId="29" fillId="0" borderId="1" xfId="0" applyFont="1" applyBorder="1" applyAlignment="1" applyProtection="1">
      <alignment horizontal="left" vertical="center"/>
      <protection locked="0"/>
    </xf>
    <xf numFmtId="44" fontId="46" fillId="4" borderId="1" xfId="0" applyNumberFormat="1" applyFont="1" applyFill="1" applyBorder="1" applyAlignment="1" applyProtection="1">
      <alignment horizontal="left" vertical="center"/>
    </xf>
    <xf numFmtId="0" fontId="45" fillId="5" borderId="1" xfId="0" applyFont="1" applyFill="1" applyBorder="1" applyAlignment="1" applyProtection="1">
      <alignment horizontal="left" vertical="center" wrapText="1"/>
      <protection locked="0"/>
    </xf>
    <xf numFmtId="44" fontId="43" fillId="5" borderId="1" xfId="0" applyNumberFormat="1" applyFont="1" applyFill="1" applyBorder="1" applyAlignment="1" applyProtection="1">
      <alignment horizontal="left" vertical="center"/>
      <protection locked="0"/>
    </xf>
    <xf numFmtId="0" fontId="48" fillId="5" borderId="1" xfId="0" applyFont="1" applyFill="1" applyBorder="1" applyAlignment="1" applyProtection="1">
      <alignment horizontal="left" vertical="center" wrapText="1"/>
    </xf>
    <xf numFmtId="0" fontId="44" fillId="5" borderId="1" xfId="0" applyFont="1" applyFill="1" applyBorder="1" applyAlignment="1" applyProtection="1">
      <alignment horizontal="center" vertical="center" wrapText="1"/>
    </xf>
    <xf numFmtId="0" fontId="42" fillId="5" borderId="1" xfId="0" applyFont="1" applyFill="1" applyBorder="1" applyAlignment="1" applyProtection="1">
      <alignment horizontal="left" vertical="center"/>
      <protection locked="0"/>
    </xf>
    <xf numFmtId="0" fontId="45" fillId="5" borderId="1" xfId="0" applyFont="1" applyFill="1" applyBorder="1" applyAlignment="1" applyProtection="1">
      <alignment horizontal="left" vertical="center"/>
      <protection locked="0"/>
    </xf>
    <xf numFmtId="0" fontId="42" fillId="6" borderId="1" xfId="0" applyFont="1" applyFill="1" applyBorder="1" applyAlignment="1" applyProtection="1">
      <alignment horizontal="left" vertical="center"/>
      <protection locked="0"/>
    </xf>
    <xf numFmtId="0" fontId="46" fillId="6" borderId="1" xfId="0" applyFont="1" applyFill="1" applyBorder="1" applyAlignment="1" applyProtection="1">
      <alignment horizontal="left" vertical="center" wrapText="1"/>
    </xf>
    <xf numFmtId="0" fontId="44" fillId="6" borderId="1" xfId="0" applyFont="1" applyFill="1" applyBorder="1" applyAlignment="1" applyProtection="1">
      <alignment horizontal="center" vertical="center" wrapText="1"/>
    </xf>
    <xf numFmtId="0" fontId="45" fillId="6" borderId="1" xfId="0" applyFont="1" applyFill="1" applyBorder="1" applyAlignment="1" applyProtection="1">
      <alignment horizontal="left" vertical="center"/>
      <protection locked="0"/>
    </xf>
    <xf numFmtId="44" fontId="43" fillId="6" borderId="1" xfId="0" applyNumberFormat="1" applyFont="1" applyFill="1" applyBorder="1" applyAlignment="1" applyProtection="1">
      <alignment horizontal="left" vertical="center"/>
      <protection locked="0"/>
    </xf>
    <xf numFmtId="0" fontId="17" fillId="6" borderId="1" xfId="0" applyFont="1" applyFill="1" applyBorder="1" applyAlignment="1" applyProtection="1">
      <alignment horizontal="left" vertical="center" wrapText="1"/>
    </xf>
    <xf numFmtId="0" fontId="43" fillId="6" borderId="1" xfId="0" applyFont="1" applyFill="1" applyBorder="1" applyAlignment="1" applyProtection="1">
      <alignment horizontal="left" vertical="center" wrapText="1"/>
    </xf>
    <xf numFmtId="0" fontId="42" fillId="2" borderId="1" xfId="0" applyFont="1" applyFill="1" applyBorder="1" applyAlignment="1" applyProtection="1">
      <alignment horizontal="left" vertical="center"/>
      <protection locked="0"/>
    </xf>
    <xf numFmtId="166" fontId="43" fillId="4" borderId="1" xfId="0" applyNumberFormat="1" applyFont="1" applyFill="1" applyBorder="1" applyAlignment="1" applyProtection="1">
      <alignment horizontal="right" vertical="center"/>
    </xf>
    <xf numFmtId="0" fontId="17" fillId="2" borderId="1" xfId="0" applyFont="1" applyFill="1" applyBorder="1" applyAlignment="1" applyProtection="1">
      <alignment horizontal="left" vertical="center" wrapText="1"/>
    </xf>
    <xf numFmtId="0" fontId="44" fillId="2" borderId="1" xfId="0" applyFont="1" applyFill="1" applyBorder="1" applyAlignment="1" applyProtection="1">
      <alignment horizontal="center" vertical="center" wrapText="1"/>
    </xf>
    <xf numFmtId="1" fontId="43" fillId="4" borderId="1" xfId="0" applyNumberFormat="1" applyFont="1" applyFill="1" applyBorder="1" applyAlignment="1" applyProtection="1">
      <alignment horizontal="center" vertical="center"/>
    </xf>
    <xf numFmtId="0" fontId="45" fillId="2" borderId="1" xfId="0" applyFont="1" applyFill="1" applyBorder="1" applyAlignment="1" applyProtection="1">
      <alignment horizontal="left" vertical="center"/>
      <protection locked="0"/>
    </xf>
    <xf numFmtId="44" fontId="46" fillId="2" borderId="1" xfId="0" applyNumberFormat="1" applyFont="1" applyFill="1" applyBorder="1" applyAlignment="1" applyProtection="1">
      <alignment horizontal="left" vertical="center"/>
      <protection locked="0"/>
    </xf>
    <xf numFmtId="0" fontId="46" fillId="2" borderId="1" xfId="0" applyFont="1" applyFill="1" applyBorder="1" applyAlignment="1" applyProtection="1">
      <alignment horizontal="left" vertical="center" wrapText="1"/>
    </xf>
    <xf numFmtId="0" fontId="40" fillId="0" borderId="0" xfId="0" applyFont="1" applyAlignment="1" applyProtection="1">
      <alignment horizontal="center" vertical="center"/>
    </xf>
    <xf numFmtId="0" fontId="34" fillId="4" borderId="1" xfId="0" applyFont="1" applyFill="1" applyBorder="1" applyAlignment="1" applyProtection="1">
      <alignment horizontal="center" vertical="center"/>
    </xf>
    <xf numFmtId="0" fontId="34" fillId="4" borderId="1" xfId="0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left" vertical="center"/>
    </xf>
    <xf numFmtId="0" fontId="31" fillId="7" borderId="1" xfId="0" applyFont="1" applyFill="1" applyBorder="1" applyAlignment="1" applyProtection="1">
      <alignment horizontal="center" vertical="center"/>
    </xf>
    <xf numFmtId="0" fontId="49" fillId="7" borderId="1" xfId="0" applyFont="1" applyFill="1" applyBorder="1" applyAlignment="1" applyProtection="1">
      <alignment horizontal="center" vertical="center" wrapText="1"/>
    </xf>
    <xf numFmtId="4" fontId="22" fillId="7" borderId="1" xfId="0" applyNumberFormat="1" applyFont="1" applyFill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/>
    </xf>
    <xf numFmtId="0" fontId="50" fillId="0" borderId="1" xfId="0" applyFont="1" applyFill="1" applyBorder="1" applyAlignment="1" applyProtection="1">
      <alignment horizontal="left" vertical="center" wrapText="1"/>
    </xf>
    <xf numFmtId="44" fontId="28" fillId="0" borderId="1" xfId="0" applyNumberFormat="1" applyFont="1" applyBorder="1" applyAlignment="1" applyProtection="1">
      <alignment horizontal="right" vertical="center"/>
      <protection locked="0"/>
    </xf>
    <xf numFmtId="0" fontId="32" fillId="0" borderId="1" xfId="0" applyFont="1" applyBorder="1" applyAlignment="1" applyProtection="1">
      <alignment horizontal="center" vertical="center"/>
    </xf>
    <xf numFmtId="1" fontId="28" fillId="0" borderId="1" xfId="0" applyNumberFormat="1" applyFont="1" applyBorder="1" applyAlignment="1" applyProtection="1">
      <alignment horizontal="right" vertical="center"/>
      <protection locked="0"/>
    </xf>
    <xf numFmtId="0" fontId="39" fillId="7" borderId="1" xfId="0" applyFont="1" applyFill="1" applyBorder="1" applyAlignment="1" applyProtection="1">
      <alignment horizontal="left" vertical="center" wrapText="1"/>
    </xf>
    <xf numFmtId="44" fontId="31" fillId="7" borderId="1" xfId="0" applyNumberFormat="1" applyFont="1" applyFill="1" applyBorder="1" applyAlignment="1" applyProtection="1">
      <alignment horizontal="right" vertical="center"/>
    </xf>
    <xf numFmtId="0" fontId="32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32" fillId="0" borderId="0" xfId="0" applyFont="1" applyAlignment="1" applyProtection="1">
      <alignment horizontal="center" vertical="center"/>
    </xf>
    <xf numFmtId="0" fontId="0" fillId="0" borderId="0" xfId="0" applyAlignment="1"/>
    <xf numFmtId="0" fontId="37" fillId="8" borderId="1" xfId="0" applyFont="1" applyFill="1" applyBorder="1" applyAlignment="1" applyProtection="1">
      <alignment horizontal="center" vertical="center" wrapText="1"/>
    </xf>
    <xf numFmtId="1" fontId="36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49" fillId="0" borderId="1" xfId="0" applyNumberFormat="1" applyFont="1" applyFill="1" applyBorder="1" applyAlignment="1" applyProtection="1">
      <alignment horizontal="center" vertical="center" wrapText="1"/>
    </xf>
    <xf numFmtId="0" fontId="51" fillId="5" borderId="1" xfId="0" applyFont="1" applyFill="1" applyBorder="1" applyAlignment="1" applyProtection="1">
      <alignment horizontal="left" vertical="center" wrapText="1"/>
    </xf>
    <xf numFmtId="0" fontId="42" fillId="5" borderId="1" xfId="0" applyFont="1" applyFill="1" applyBorder="1" applyAlignment="1" applyProtection="1">
      <alignment horizontal="left" vertical="center" wrapText="1"/>
      <protection locked="0"/>
    </xf>
    <xf numFmtId="0" fontId="31" fillId="3" borderId="1" xfId="0" applyFont="1" applyFill="1" applyBorder="1" applyAlignment="1" applyProtection="1">
      <alignment horizontal="left" vertical="center" wrapText="1"/>
    </xf>
    <xf numFmtId="0" fontId="34" fillId="2" borderId="1" xfId="0" applyNumberFormat="1" applyFont="1" applyFill="1" applyBorder="1" applyAlignment="1" applyProtection="1">
      <alignment horizontal="left" vertical="center" wrapText="1"/>
      <protection locked="0"/>
    </xf>
    <xf numFmtId="44" fontId="46" fillId="4" borderId="1" xfId="0" applyNumberFormat="1" applyFont="1" applyFill="1" applyBorder="1" applyAlignment="1" applyProtection="1">
      <alignment horizontal="center" vertical="center"/>
    </xf>
    <xf numFmtId="1" fontId="29" fillId="6" borderId="1" xfId="0" applyNumberFormat="1" applyFont="1" applyFill="1" applyBorder="1" applyAlignment="1" applyProtection="1">
      <alignment horizontal="center" vertical="center"/>
    </xf>
    <xf numFmtId="1" fontId="29" fillId="4" borderId="1" xfId="0" applyNumberFormat="1" applyFont="1" applyFill="1" applyBorder="1" applyAlignment="1" applyProtection="1">
      <alignment horizontal="center" vertical="center"/>
    </xf>
    <xf numFmtId="0" fontId="31" fillId="4" borderId="1" xfId="0" applyNumberFormat="1" applyFont="1" applyFill="1" applyBorder="1" applyAlignment="1" applyProtection="1">
      <alignment horizontal="left" vertical="center" wrapText="1"/>
    </xf>
    <xf numFmtId="0" fontId="28" fillId="4" borderId="1" xfId="0" applyNumberFormat="1" applyFont="1" applyFill="1" applyBorder="1" applyAlignment="1" applyProtection="1">
      <alignment horizontal="left" vertical="center" wrapText="1"/>
      <protection locked="0"/>
    </xf>
    <xf numFmtId="0" fontId="27" fillId="6" borderId="1" xfId="0" applyFont="1" applyFill="1" applyBorder="1" applyAlignment="1" applyProtection="1">
      <alignment vertical="center" wrapText="1"/>
      <protection locked="0"/>
    </xf>
    <xf numFmtId="0" fontId="31" fillId="0" borderId="0" xfId="0" applyFont="1" applyAlignment="1" applyProtection="1">
      <alignment vertical="center"/>
      <protection locked="0"/>
    </xf>
    <xf numFmtId="0" fontId="39" fillId="9" borderId="2" xfId="0" applyFont="1" applyFill="1" applyBorder="1" applyAlignment="1" applyProtection="1">
      <alignment horizontal="left" vertical="center"/>
    </xf>
    <xf numFmtId="0" fontId="40" fillId="0" borderId="0" xfId="0" applyFont="1" applyAlignment="1" applyProtection="1">
      <alignment vertical="center"/>
      <protection locked="0"/>
    </xf>
    <xf numFmtId="0" fontId="34" fillId="0" borderId="3" xfId="0" applyFont="1" applyBorder="1" applyAlignment="1" applyProtection="1">
      <alignment vertical="center"/>
    </xf>
    <xf numFmtId="0" fontId="3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vertical="center" wrapText="1"/>
      <protection locked="0"/>
    </xf>
    <xf numFmtId="0" fontId="52" fillId="3" borderId="4" xfId="0" applyFont="1" applyFill="1" applyBorder="1" applyAlignment="1">
      <alignment horizontal="center" vertical="center" wrapText="1"/>
    </xf>
    <xf numFmtId="0" fontId="53" fillId="3" borderId="5" xfId="0" applyFont="1" applyFill="1" applyBorder="1" applyAlignment="1">
      <alignment horizontal="center" vertical="center"/>
    </xf>
    <xf numFmtId="0" fontId="53" fillId="3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32" fillId="0" borderId="5" xfId="0" applyFont="1" applyBorder="1" applyAlignment="1" applyProtection="1">
      <alignment horizontal="left" vertical="center"/>
      <protection locked="0"/>
    </xf>
    <xf numFmtId="0" fontId="32" fillId="0" borderId="6" xfId="0" applyFont="1" applyBorder="1" applyAlignment="1" applyProtection="1">
      <alignment horizontal="left" vertical="center"/>
      <protection locked="0"/>
    </xf>
    <xf numFmtId="0" fontId="32" fillId="0" borderId="5" xfId="0" applyFont="1" applyBorder="1" applyAlignment="1" applyProtection="1">
      <alignment horizontal="left" vertical="center" wrapText="1"/>
      <protection locked="0"/>
    </xf>
    <xf numFmtId="0" fontId="32" fillId="0" borderId="6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32" fillId="0" borderId="3" xfId="0" applyFont="1" applyBorder="1" applyAlignment="1" applyProtection="1">
      <alignment horizontal="left" vertical="center"/>
      <protection locked="0"/>
    </xf>
    <xf numFmtId="0" fontId="32" fillId="0" borderId="10" xfId="0" applyFont="1" applyBorder="1" applyAlignment="1" applyProtection="1">
      <alignment horizontal="left" vertical="center"/>
      <protection locked="0"/>
    </xf>
    <xf numFmtId="0" fontId="32" fillId="0" borderId="3" xfId="0" applyFont="1" applyBorder="1" applyAlignment="1" applyProtection="1">
      <alignment horizontal="left" vertical="center" wrapText="1"/>
      <protection locked="0"/>
    </xf>
    <xf numFmtId="0" fontId="32" fillId="0" borderId="10" xfId="0" applyFont="1" applyBorder="1" applyAlignment="1" applyProtection="1">
      <alignment horizontal="left" vertical="center" wrapText="1"/>
      <protection locked="0"/>
    </xf>
    <xf numFmtId="44" fontId="31" fillId="3" borderId="11" xfId="2" applyNumberFormat="1" applyFont="1" applyFill="1" applyBorder="1" applyAlignment="1">
      <alignment horizontal="center" vertical="center"/>
    </xf>
    <xf numFmtId="44" fontId="31" fillId="3" borderId="2" xfId="2" applyNumberFormat="1" applyFont="1" applyFill="1" applyBorder="1" applyAlignment="1">
      <alignment horizontal="center" vertical="center"/>
    </xf>
    <xf numFmtId="0" fontId="54" fillId="0" borderId="2" xfId="0" applyFont="1" applyBorder="1" applyAlignment="1" applyProtection="1">
      <alignment horizontal="left" vertical="center" wrapText="1"/>
      <protection locked="0"/>
    </xf>
    <xf numFmtId="0" fontId="54" fillId="0" borderId="12" xfId="0" applyFont="1" applyBorder="1" applyAlignment="1" applyProtection="1">
      <alignment horizontal="left" vertical="center" wrapText="1"/>
      <protection locked="0"/>
    </xf>
    <xf numFmtId="49" fontId="6" fillId="0" borderId="7" xfId="2" applyNumberFormat="1" applyFont="1" applyFill="1" applyBorder="1" applyAlignment="1" applyProtection="1">
      <alignment horizontal="left" vertical="center" wrapText="1"/>
      <protection locked="0"/>
    </xf>
    <xf numFmtId="49" fontId="32" fillId="0" borderId="0" xfId="2" applyNumberFormat="1" applyFont="1" applyFill="1" applyBorder="1" applyAlignment="1" applyProtection="1">
      <alignment horizontal="left" vertical="center"/>
      <protection locked="0"/>
    </xf>
    <xf numFmtId="49" fontId="32" fillId="0" borderId="8" xfId="2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Protection="1">
      <protection locked="0"/>
    </xf>
    <xf numFmtId="0" fontId="32" fillId="0" borderId="0" xfId="0" applyFont="1" applyProtection="1"/>
    <xf numFmtId="0" fontId="31" fillId="0" borderId="0" xfId="0" applyFont="1" applyProtection="1"/>
    <xf numFmtId="49" fontId="40" fillId="4" borderId="1" xfId="0" applyNumberFormat="1" applyFont="1" applyFill="1" applyBorder="1" applyAlignment="1" applyProtection="1">
      <alignment horizontal="center" vertical="center"/>
    </xf>
    <xf numFmtId="0" fontId="34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4" fillId="3" borderId="4" xfId="0" applyFont="1" applyFill="1" applyBorder="1" applyAlignment="1" applyProtection="1">
      <alignment horizontal="left" vertical="center" wrapText="1"/>
    </xf>
    <xf numFmtId="0" fontId="44" fillId="3" borderId="5" xfId="0" applyFont="1" applyFill="1" applyBorder="1" applyAlignment="1" applyProtection="1">
      <alignment horizontal="left" vertical="center" wrapText="1"/>
    </xf>
    <xf numFmtId="0" fontId="44" fillId="3" borderId="6" xfId="0" applyFont="1" applyFill="1" applyBorder="1" applyAlignment="1" applyProtection="1">
      <alignment horizontal="left" vertical="center" wrapText="1"/>
    </xf>
    <xf numFmtId="0" fontId="34" fillId="0" borderId="0" xfId="0" applyFont="1" applyAlignment="1" applyProtection="1">
      <alignment horizontal="left" vertical="center"/>
    </xf>
  </cellXfs>
  <cellStyles count="4">
    <cellStyle name="Čiarka" xfId="1" builtinId="3"/>
    <cellStyle name="Čiarka 2" xfId="2" xr:uid="{00000000-0005-0000-0000-000001000000}"/>
    <cellStyle name="Normálna" xfId="0" builtinId="0"/>
    <cellStyle name="Percentá" xfId="3" builtinId="5"/>
  </cellStyles>
  <dxfs count="0"/>
  <tableStyles count="1" defaultTableStyle="TableStyleMedium2" defaultPivotStyle="PivotStyleLight16">
    <tableStyle name="Štýl tabuľky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34635</xdr:colOff>
      <xdr:row>0</xdr:row>
      <xdr:rowOff>98424</xdr:rowOff>
    </xdr:from>
    <xdr:to>
      <xdr:col>9</xdr:col>
      <xdr:colOff>561974</xdr:colOff>
      <xdr:row>49</xdr:row>
      <xdr:rowOff>12700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4635" y="98424"/>
          <a:ext cx="6147089" cy="92487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sk-SK" sz="105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k-SK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 E S T N É   V Y H L Á S E N I E  </a:t>
          </a:r>
        </a:p>
        <a:p>
          <a:pPr algn="ctr"/>
          <a:r>
            <a:rPr lang="sk-SK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 výkazom a zoznamom za 4. štvrťrok 2022</a:t>
          </a:r>
          <a:r>
            <a:rPr lang="sk-SK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k Záverečnému zúčtovaniu za rok 2022</a:t>
          </a: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</a:p>
        <a:p>
          <a:pPr algn="just"/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Podpísaný ................................................ (meno, priezvisko, titul), štatutárny zástupca: ............................. (názov, adresa), ktorý je prijímateľom finančného príspevku na poskytovanie sociálnej služby (ďalej len „prijímateľ“) podľa Zmluvy o poskytnutí finančného príspevku na poskytovanie sociálnej služby v nocľahárni podľa § 78aa zákona o sociálnych službách na rozpočtový rok 2022, </a:t>
          </a: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Reg. č. ........./2022-M_ODFSS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(ďalej len „zmluva“)</a:t>
          </a:r>
        </a:p>
        <a:p>
          <a:pPr algn="just"/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čestne vyhlasujem, že:</a:t>
          </a: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nemá nedoplatky na poistnom na verejné zdravotné poistenie, 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nemá nedoplatky na poistnom na sociálne poistenie,	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nemá nedoplatky na povinných príspevkoch na starobné dôchodkové sporenie, 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nemá daňové nedoplatky u miestne príslušného správcu dane,</a:t>
          </a: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prijímateľom uvádzané údaje v zoznamoch a výkazoch:	</a:t>
          </a:r>
        </a:p>
        <a:p>
          <a:pPr marL="628650" lvl="1" indent="-171450">
            <a:buFont typeface="Wingdings" panose="05000000000000000000" pitchFamily="2" charset="2"/>
            <a:buChar char="q"/>
            <a:tabLst>
              <a:tab pos="108000" algn="l"/>
            </a:tabLst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SÚHRNNÝ VÝKAZ o počte neobsadených miest a výške vrátených finančných prostriedkov za neobsadené miesta za 4. štvrťrok 2022</a:t>
          </a:r>
        </a:p>
        <a:p>
          <a:pPr marL="628650" lvl="1" indent="-171450">
            <a:buFont typeface="Wingdings" panose="05000000000000000000" pitchFamily="2" charset="2"/>
            <a:buChar char="q"/>
            <a:tabLst>
              <a:tab pos="108000" algn="l"/>
            </a:tabLst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Počet prijímateľov sociálnej služby v zariadení krízovej intervencie za 4. štvrťrok 2022</a:t>
          </a:r>
        </a:p>
        <a:p>
          <a:pPr marL="628650" lvl="1" indent="-171450">
            <a:buFont typeface="Wingdings" panose="05000000000000000000" pitchFamily="2" charset="2"/>
            <a:buChar char="q"/>
            <a:tabLst>
              <a:tab pos="108000" algn="l"/>
            </a:tabLst>
          </a:pPr>
          <a:r>
            <a:rPr lang="sk-SK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ZÁVEREČNÉ ZÚČTOVANIE použitia finančného príspevku vyplateného na rozpočtový rok 2022</a:t>
          </a:r>
        </a:p>
        <a:p>
          <a:pPr marL="628650" lvl="1" indent="-171450">
            <a:buFont typeface="Wingdings" panose="05000000000000000000" pitchFamily="2" charset="2"/>
            <a:buChar char="q"/>
            <a:tabLst>
              <a:tab pos="108000" algn="l"/>
            </a:tabLst>
          </a:pPr>
          <a:r>
            <a:rPr lang="sk-SK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EON 2022 - Výška uplatnených ekonomicky oprávnených nákladov v roku 2022</a:t>
          </a:r>
        </a:p>
        <a:p>
          <a:endParaRPr lang="sk-SK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sú pravdivé, presné a úplné, </a:t>
          </a:r>
        </a:p>
        <a:p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prijímateľ neprestal spĺňať podmienky na uzatvorenie zmluvy,</a:t>
          </a:r>
        </a:p>
        <a:p>
          <a:pPr marL="171450" lvl="0" indent="-171450" algn="just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finančný príspevok bol použitý v súlade so zákonom o sociálnych službách a v súlade s podmienkami zmluvy a všeobecne záväznými právnymi predpismi a nebola porušená povinnosť zachovávať hospodárnosť, efektívnosť, účelnosť a účinnosť pri používaní finančného príspevku  na účel, na ktorý boli poskytnuté a aktivity alebo činnosti, na ktoré sa finančný príspevok žiadal, neboli vykonávané za účelom dosiahnutia zisku,</a:t>
          </a:r>
        </a:p>
        <a:p>
          <a:pPr marL="171450" lvl="0" indent="-171450" algn="just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nevyčerpaná časť finančných prostriedkov za 4. štvrťrok a Záverečné zúčtovanie 2022 </a:t>
          </a: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bola vrátená do 31. decembra 2022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 výške ........... eur na príslušný účet ministerstva podľa Článku V. ods. 5.4 písm. a) Zmluvy. </a:t>
          </a:r>
        </a:p>
        <a:p>
          <a:pPr marL="171450" indent="-171450" algn="just">
            <a:buFont typeface="Wingdings" panose="05000000000000000000" pitchFamily="2" charset="2"/>
            <a:buChar char="Ø"/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nevyčerpaná časť finančných prostriedkov </a:t>
          </a: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bola/bude vrátená od</a:t>
          </a:r>
          <a:r>
            <a:rPr lang="sk-SK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1.1.2023 do</a:t>
          </a: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15.2.2023 </a:t>
          </a: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 výške .............. eur na príslušný účet ministerstva podľa Článku V. ods. 5.4 písm. b) Zmluvy.	</a:t>
          </a:r>
        </a:p>
        <a:p>
          <a:pPr>
            <a:lnSpc>
              <a:spcPts val="8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algn="just">
            <a:lnSpc>
              <a:spcPts val="900"/>
            </a:lnSpc>
          </a:pPr>
          <a:r>
            <a:rPr lang="sk-SK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Som si vedomý/á toho, že pokiaľ by mnou uvedené informácie a údaje, poskytnuté dokumenty, doklady a podklady neboli pravdivé, úplné alebo by boli závažným spôsobom pozmenené, budem čeliť všetkým z toho vyplývajúcim právnym následkom.	</a:t>
          </a: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>
            <a:lnSpc>
              <a:spcPts val="900"/>
            </a:lnSpc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........................................., dňa ....................</a:t>
          </a:r>
        </a:p>
        <a:p>
          <a:pPr>
            <a:lnSpc>
              <a:spcPts val="9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>
            <a:lnSpc>
              <a:spcPts val="800"/>
            </a:lnSpc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Pečiatka:</a:t>
          </a:r>
        </a:p>
        <a:p>
          <a:pPr>
            <a:lnSpc>
              <a:spcPts val="800"/>
            </a:lnSpc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                                                                                      		                                  							(vlastnoručný podpis)			                           													..................................................................................</a:t>
          </a:r>
        </a:p>
        <a:p>
          <a:pPr algn="ctr">
            <a:lnSpc>
              <a:spcPts val="1600"/>
            </a:lnSpc>
          </a:pPr>
          <a:r>
            <a:rPr lang="sk-SK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Titul, meno a priezvisko štatutárneho</a:t>
          </a:r>
          <a:r>
            <a:rPr lang="sk-SK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zástupcu</a:t>
          </a:r>
          <a:endParaRPr lang="sk-SK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M28"/>
  <sheetViews>
    <sheetView tabSelected="1" view="pageLayout" zoomScale="80" zoomScaleNormal="100" zoomScaleSheetLayoutView="90" zoomScalePageLayoutView="80" workbookViewId="0">
      <selection sqref="A1:D1"/>
    </sheetView>
  </sheetViews>
  <sheetFormatPr defaultColWidth="9.1796875" defaultRowHeight="14.5" x14ac:dyDescent="0.35"/>
  <cols>
    <col min="1" max="1" width="4.453125" style="2" customWidth="1"/>
    <col min="2" max="2" width="119" style="2" customWidth="1"/>
    <col min="3" max="3" width="16.1796875" style="2" customWidth="1"/>
    <col min="4" max="4" width="33.7265625" style="7" customWidth="1"/>
    <col min="5" max="16384" width="9.1796875" style="2"/>
  </cols>
  <sheetData>
    <row r="1" spans="1:4" s="1" customFormat="1" ht="21.5" customHeight="1" x14ac:dyDescent="0.3">
      <c r="A1" s="127" t="s">
        <v>13</v>
      </c>
      <c r="B1" s="127"/>
      <c r="C1" s="127"/>
      <c r="D1" s="127"/>
    </row>
    <row r="2" spans="1:4" s="1" customFormat="1" ht="16" customHeight="1" x14ac:dyDescent="0.3">
      <c r="A2" s="127" t="s">
        <v>10</v>
      </c>
      <c r="B2" s="127"/>
      <c r="C2" s="127"/>
      <c r="D2" s="127"/>
    </row>
    <row r="3" spans="1:4" s="1" customFormat="1" ht="16.5" customHeight="1" x14ac:dyDescent="0.3">
      <c r="A3" s="127" t="s">
        <v>11</v>
      </c>
      <c r="B3" s="127"/>
      <c r="C3" s="127"/>
      <c r="D3" s="127"/>
    </row>
    <row r="4" spans="1:4" s="1" customFormat="1" ht="14.5" customHeight="1" x14ac:dyDescent="0.3">
      <c r="A4" s="127" t="s">
        <v>104</v>
      </c>
      <c r="B4" s="127"/>
      <c r="C4" s="127"/>
      <c r="D4" s="127"/>
    </row>
    <row r="5" spans="1:4" s="1" customFormat="1" ht="16.5" customHeight="1" x14ac:dyDescent="0.3">
      <c r="A5" s="127" t="s">
        <v>12</v>
      </c>
      <c r="B5" s="127"/>
      <c r="C5" s="127"/>
      <c r="D5" s="127"/>
    </row>
    <row r="6" spans="1:4" s="1" customFormat="1" ht="16" customHeight="1" x14ac:dyDescent="0.3">
      <c r="A6" s="126" t="s">
        <v>69</v>
      </c>
      <c r="B6" s="126"/>
      <c r="C6" s="126"/>
      <c r="D6" s="126"/>
    </row>
    <row r="7" spans="1:4" s="19" customFormat="1" ht="25.75" customHeight="1" x14ac:dyDescent="0.3">
      <c r="A7" s="18" t="s">
        <v>2</v>
      </c>
      <c r="B7" s="18" t="s">
        <v>3</v>
      </c>
      <c r="C7" s="18" t="s">
        <v>4</v>
      </c>
      <c r="D7" s="18" t="s">
        <v>5</v>
      </c>
    </row>
    <row r="8" spans="1:4" ht="19.75" customHeight="1" x14ac:dyDescent="0.35">
      <c r="A8" s="8">
        <v>1</v>
      </c>
      <c r="B8" s="11" t="s">
        <v>105</v>
      </c>
      <c r="C8" s="25">
        <v>0</v>
      </c>
      <c r="D8" s="20" t="s">
        <v>9</v>
      </c>
    </row>
    <row r="9" spans="1:4" ht="19.75" customHeight="1" x14ac:dyDescent="0.35">
      <c r="A9" s="8" t="s">
        <v>14</v>
      </c>
      <c r="B9" s="12" t="s">
        <v>19</v>
      </c>
      <c r="C9" s="26">
        <v>0</v>
      </c>
      <c r="D9" s="20" t="s">
        <v>9</v>
      </c>
    </row>
    <row r="10" spans="1:4" ht="19.75" customHeight="1" x14ac:dyDescent="0.35">
      <c r="A10" s="8" t="s">
        <v>15</v>
      </c>
      <c r="B10" s="36" t="s">
        <v>18</v>
      </c>
      <c r="C10" s="26">
        <v>0</v>
      </c>
      <c r="D10" s="20" t="s">
        <v>9</v>
      </c>
    </row>
    <row r="11" spans="1:4" ht="19.75" customHeight="1" x14ac:dyDescent="0.35">
      <c r="A11" s="8" t="s">
        <v>16</v>
      </c>
      <c r="B11" s="37" t="s">
        <v>106</v>
      </c>
      <c r="C11" s="26">
        <v>0</v>
      </c>
      <c r="D11" s="20" t="s">
        <v>9</v>
      </c>
    </row>
    <row r="12" spans="1:4" ht="19.75" customHeight="1" x14ac:dyDescent="0.35">
      <c r="A12" s="8" t="s">
        <v>17</v>
      </c>
      <c r="B12" s="38" t="s">
        <v>107</v>
      </c>
      <c r="C12" s="27">
        <f>IFERROR(C11/C10,0)</f>
        <v>0</v>
      </c>
      <c r="D12" s="10" t="str">
        <f>IF(C12&gt;10%,"nevznikol nárok na výnimku z NV SR 83/22","jedna z podmienok splnená")</f>
        <v>jedna z podmienok splnená</v>
      </c>
    </row>
    <row r="13" spans="1:4" ht="24.75" customHeight="1" x14ac:dyDescent="0.35">
      <c r="A13" s="8">
        <v>3</v>
      </c>
      <c r="B13" s="11" t="s">
        <v>20</v>
      </c>
      <c r="C13" s="28">
        <v>8.2191799999999997</v>
      </c>
      <c r="D13" s="118" t="s">
        <v>129</v>
      </c>
    </row>
    <row r="14" spans="1:4" ht="34.5" customHeight="1" x14ac:dyDescent="0.35">
      <c r="A14" s="120">
        <v>4</v>
      </c>
      <c r="B14" s="39" t="s">
        <v>141</v>
      </c>
      <c r="C14" s="29">
        <v>0</v>
      </c>
      <c r="D14" s="21" t="s">
        <v>33</v>
      </c>
    </row>
    <row r="15" spans="1:4" ht="25.5" customHeight="1" x14ac:dyDescent="0.35">
      <c r="A15" s="9">
        <v>5</v>
      </c>
      <c r="B15" s="13" t="s">
        <v>108</v>
      </c>
      <c r="C15" s="30">
        <v>0</v>
      </c>
      <c r="D15" s="21" t="s">
        <v>26</v>
      </c>
    </row>
    <row r="16" spans="1:4" ht="25" customHeight="1" x14ac:dyDescent="0.35">
      <c r="A16" s="9">
        <v>6</v>
      </c>
      <c r="B16" s="14" t="s">
        <v>109</v>
      </c>
      <c r="C16" s="30">
        <v>0</v>
      </c>
      <c r="D16" s="21" t="s">
        <v>32</v>
      </c>
    </row>
    <row r="17" spans="1:13" s="42" customFormat="1" ht="24.75" customHeight="1" x14ac:dyDescent="0.35">
      <c r="A17" s="40">
        <v>7</v>
      </c>
      <c r="B17" s="41" t="s">
        <v>140</v>
      </c>
      <c r="C17" s="35">
        <f>SUM(C14,C15,C16)</f>
        <v>0</v>
      </c>
      <c r="D17" s="22" t="s">
        <v>30</v>
      </c>
    </row>
    <row r="18" spans="1:13" ht="36" customHeight="1" x14ac:dyDescent="0.35">
      <c r="A18" s="43" t="s">
        <v>21</v>
      </c>
      <c r="B18" s="39" t="s">
        <v>110</v>
      </c>
      <c r="C18" s="31">
        <f>C13*C14</f>
        <v>0</v>
      </c>
      <c r="D18" s="23" t="s">
        <v>31</v>
      </c>
    </row>
    <row r="19" spans="1:13" ht="38.25" customHeight="1" x14ac:dyDescent="0.35">
      <c r="A19" s="43" t="s">
        <v>22</v>
      </c>
      <c r="B19" s="39" t="s">
        <v>128</v>
      </c>
      <c r="C19" s="44">
        <v>0</v>
      </c>
      <c r="D19" s="124" t="s">
        <v>138</v>
      </c>
    </row>
    <row r="20" spans="1:13" ht="28.5" customHeight="1" x14ac:dyDescent="0.35">
      <c r="A20" s="9">
        <v>9</v>
      </c>
      <c r="B20" s="14" t="s">
        <v>111</v>
      </c>
      <c r="C20" s="31">
        <f>C15*C13</f>
        <v>0</v>
      </c>
      <c r="D20" s="24" t="s">
        <v>25</v>
      </c>
    </row>
    <row r="21" spans="1:13" ht="24.5" customHeight="1" x14ac:dyDescent="0.35">
      <c r="A21" s="9">
        <v>10</v>
      </c>
      <c r="B21" s="14" t="s">
        <v>132</v>
      </c>
      <c r="C21" s="31">
        <f>C16*C13</f>
        <v>0</v>
      </c>
      <c r="D21" s="24" t="s">
        <v>24</v>
      </c>
    </row>
    <row r="22" spans="1:13" ht="32.25" customHeight="1" x14ac:dyDescent="0.35">
      <c r="A22" s="121">
        <v>11</v>
      </c>
      <c r="B22" s="122" t="s">
        <v>133</v>
      </c>
      <c r="C22" s="34">
        <f>C18-C19+C20+C21</f>
        <v>0</v>
      </c>
      <c r="D22" s="123" t="s">
        <v>23</v>
      </c>
    </row>
    <row r="23" spans="1:13" s="4" customFormat="1" ht="18.649999999999999" customHeight="1" x14ac:dyDescent="0.35">
      <c r="A23" s="128"/>
      <c r="B23" s="128"/>
      <c r="C23" s="128"/>
      <c r="D23" s="128"/>
      <c r="E23" s="3"/>
      <c r="F23" s="3"/>
      <c r="G23" s="3"/>
      <c r="H23" s="3"/>
      <c r="I23" s="3"/>
    </row>
    <row r="24" spans="1:13" s="4" customFormat="1" ht="15.65" customHeight="1" x14ac:dyDescent="0.35">
      <c r="A24" s="129" t="s">
        <v>29</v>
      </c>
      <c r="B24" s="129"/>
      <c r="C24" s="129"/>
      <c r="D24" s="16" t="s">
        <v>6</v>
      </c>
      <c r="E24" s="3"/>
      <c r="F24" s="3"/>
      <c r="G24" s="3"/>
      <c r="H24" s="3"/>
      <c r="I24" s="3"/>
    </row>
    <row r="25" spans="1:13" s="6" customFormat="1" ht="13" x14ac:dyDescent="0.35">
      <c r="A25" s="129" t="s">
        <v>7</v>
      </c>
      <c r="B25" s="129"/>
      <c r="C25" s="129"/>
      <c r="D25" s="16" t="s">
        <v>0</v>
      </c>
      <c r="E25" s="5"/>
      <c r="F25" s="5"/>
      <c r="G25" s="5"/>
      <c r="H25" s="5"/>
      <c r="I25" s="5"/>
    </row>
    <row r="26" spans="1:13" s="6" customFormat="1" ht="25.5" customHeight="1" x14ac:dyDescent="0.35">
      <c r="A26" s="132" t="s">
        <v>8</v>
      </c>
      <c r="B26" s="132"/>
      <c r="C26" s="132"/>
      <c r="D26" s="132"/>
      <c r="E26" s="5"/>
      <c r="F26" s="5"/>
      <c r="G26" s="5"/>
      <c r="H26" s="5"/>
      <c r="I26" s="5"/>
    </row>
    <row r="27" spans="1:13" s="6" customFormat="1" ht="18" customHeight="1" x14ac:dyDescent="0.35">
      <c r="A27" s="130" t="s">
        <v>142</v>
      </c>
      <c r="B27" s="131"/>
      <c r="C27" s="131"/>
      <c r="D27" s="17"/>
      <c r="E27" s="5"/>
      <c r="F27" s="5"/>
      <c r="G27" s="5"/>
      <c r="H27" s="5"/>
      <c r="I27" s="5"/>
    </row>
    <row r="28" spans="1:13" s="4" customFormat="1" ht="13" x14ac:dyDescent="0.35">
      <c r="A28" s="129" t="s">
        <v>7</v>
      </c>
      <c r="B28" s="129"/>
      <c r="C28" s="129"/>
      <c r="D28" s="16" t="s">
        <v>1</v>
      </c>
      <c r="E28" s="3"/>
      <c r="F28" s="3"/>
      <c r="G28" s="3"/>
      <c r="H28" s="3"/>
      <c r="I28" s="3"/>
      <c r="J28" s="3"/>
      <c r="K28" s="3"/>
      <c r="L28" s="3"/>
      <c r="M28" s="3"/>
    </row>
  </sheetData>
  <sheetProtection algorithmName="SHA-512" hashValue="9kGRYsYyiEoGOmgvhOeJXOX4FQuWaKbfLOEObRIPc/ZINoa9yX1r5o5WspzPnlxjMA2zSaR91cLNpBrTLYgrRQ==" saltValue="fYmrsTEbXkiHtkOu5eTSKA==" spinCount="100000" sheet="1" selectLockedCells="1"/>
  <mergeCells count="12">
    <mergeCell ref="A23:D23"/>
    <mergeCell ref="A28:C28"/>
    <mergeCell ref="A27:C27"/>
    <mergeCell ref="A25:C25"/>
    <mergeCell ref="A26:D26"/>
    <mergeCell ref="A24:C24"/>
    <mergeCell ref="A6:D6"/>
    <mergeCell ref="A1:D1"/>
    <mergeCell ref="A2:D2"/>
    <mergeCell ref="A3:D3"/>
    <mergeCell ref="A4:D4"/>
    <mergeCell ref="A5:D5"/>
  </mergeCells>
  <phoneticPr fontId="3" type="noConversion"/>
  <pageMargins left="0.7" right="0.7" top="0.96666666666666667" bottom="0.75" header="0.3" footer="0.3"/>
  <pageSetup paperSize="9" scale="74" orientation="landscape" r:id="rId1"/>
  <headerFooter>
    <oddHeader>&amp;C&amp;"-,Tučné"&amp;12 SÚHRNNÝ VÝKAZ  
o počte neobsadených miest a výške vrátených finančných prostriedkov za neobsadené miesta za 4. štvrťrok 2022
podľa § 78aa zákona č. 448/2008 Z. z. o sociálnych službách - &amp;KFF0000 Nocľaháreň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I12"/>
  <sheetViews>
    <sheetView view="pageLayout" zoomScaleNormal="100" workbookViewId="0">
      <selection activeCell="A9" sqref="A9:B9"/>
    </sheetView>
  </sheetViews>
  <sheetFormatPr defaultRowHeight="14.5" x14ac:dyDescent="0.35"/>
  <cols>
    <col min="1" max="1" width="9.453125" bestFit="1" customWidth="1"/>
    <col min="9" max="9" width="14.453125" customWidth="1"/>
  </cols>
  <sheetData>
    <row r="1" spans="1:9" ht="62.5" customHeight="1" x14ac:dyDescent="0.35">
      <c r="A1" s="133" t="s">
        <v>27</v>
      </c>
      <c r="B1" s="134"/>
      <c r="C1" s="134"/>
      <c r="D1" s="134"/>
      <c r="E1" s="134"/>
      <c r="F1" s="134"/>
      <c r="G1" s="134"/>
      <c r="H1" s="134"/>
      <c r="I1" s="135"/>
    </row>
    <row r="2" spans="1:9" ht="10.5" customHeight="1" x14ac:dyDescent="0.35">
      <c r="A2" s="136"/>
      <c r="B2" s="137"/>
      <c r="C2" s="137"/>
      <c r="D2" s="137"/>
      <c r="E2" s="137"/>
      <c r="F2" s="137"/>
      <c r="G2" s="137"/>
      <c r="H2" s="137"/>
      <c r="I2" s="138"/>
    </row>
    <row r="3" spans="1:9" ht="50.15" customHeight="1" x14ac:dyDescent="0.35">
      <c r="A3" s="139" t="s">
        <v>28</v>
      </c>
      <c r="B3" s="140"/>
      <c r="C3" s="140"/>
      <c r="D3" s="140"/>
      <c r="E3" s="140"/>
      <c r="F3" s="140"/>
      <c r="G3" s="140"/>
      <c r="H3" s="140"/>
      <c r="I3" s="141"/>
    </row>
    <row r="4" spans="1:9" ht="51.75" customHeight="1" x14ac:dyDescent="0.35">
      <c r="A4" s="139" t="s">
        <v>112</v>
      </c>
      <c r="B4" s="142"/>
      <c r="C4" s="142"/>
      <c r="D4" s="142"/>
      <c r="E4" s="142"/>
      <c r="F4" s="142"/>
      <c r="G4" s="142"/>
      <c r="H4" s="142"/>
      <c r="I4" s="143"/>
    </row>
    <row r="5" spans="1:9" ht="66" customHeight="1" x14ac:dyDescent="0.35">
      <c r="A5" s="139" t="s">
        <v>113</v>
      </c>
      <c r="B5" s="140"/>
      <c r="C5" s="140"/>
      <c r="D5" s="140"/>
      <c r="E5" s="140"/>
      <c r="F5" s="140"/>
      <c r="G5" s="140"/>
      <c r="H5" s="140"/>
      <c r="I5" s="141"/>
    </row>
    <row r="6" spans="1:9" ht="54" customHeight="1" x14ac:dyDescent="0.35">
      <c r="A6" s="139" t="s">
        <v>114</v>
      </c>
      <c r="B6" s="142"/>
      <c r="C6" s="142"/>
      <c r="D6" s="142"/>
      <c r="E6" s="142"/>
      <c r="F6" s="142"/>
      <c r="G6" s="142"/>
      <c r="H6" s="142"/>
      <c r="I6" s="143"/>
    </row>
    <row r="7" spans="1:9" ht="51" customHeight="1" x14ac:dyDescent="0.35">
      <c r="A7" s="145" t="s">
        <v>136</v>
      </c>
      <c r="B7" s="146"/>
      <c r="C7" s="146"/>
      <c r="D7" s="146"/>
      <c r="E7" s="146"/>
      <c r="F7" s="146"/>
      <c r="G7" s="146"/>
      <c r="H7" s="146"/>
      <c r="I7" s="147"/>
    </row>
    <row r="8" spans="1:9" ht="47.5" customHeight="1" x14ac:dyDescent="0.35">
      <c r="A8" s="145" t="s">
        <v>137</v>
      </c>
      <c r="B8" s="148"/>
      <c r="C8" s="148"/>
      <c r="D8" s="148"/>
      <c r="E8" s="148"/>
      <c r="F8" s="148"/>
      <c r="G8" s="148"/>
      <c r="H8" s="148"/>
      <c r="I8" s="149"/>
    </row>
    <row r="9" spans="1:9" ht="26.15" customHeight="1" x14ac:dyDescent="0.35">
      <c r="A9" s="150">
        <f>'Súhrnný výkaz - 4Q 2022 '!C18/10</f>
        <v>0</v>
      </c>
      <c r="B9" s="151"/>
      <c r="C9" s="152" t="s">
        <v>139</v>
      </c>
      <c r="D9" s="152"/>
      <c r="E9" s="152"/>
      <c r="F9" s="152"/>
      <c r="G9" s="152"/>
      <c r="H9" s="152"/>
      <c r="I9" s="153"/>
    </row>
    <row r="10" spans="1:9" ht="82.5" customHeight="1" x14ac:dyDescent="0.35">
      <c r="A10" s="154" t="s">
        <v>143</v>
      </c>
      <c r="B10" s="155"/>
      <c r="C10" s="155"/>
      <c r="D10" s="155"/>
      <c r="E10" s="155"/>
      <c r="F10" s="155"/>
      <c r="G10" s="155"/>
      <c r="H10" s="155"/>
      <c r="I10" s="156"/>
    </row>
    <row r="11" spans="1:9" ht="171.75" customHeight="1" x14ac:dyDescent="0.35">
      <c r="A11" s="144" t="s">
        <v>144</v>
      </c>
      <c r="B11" s="144"/>
      <c r="C11" s="144"/>
      <c r="D11" s="144"/>
      <c r="E11" s="144"/>
      <c r="F11" s="144"/>
      <c r="G11" s="144"/>
      <c r="H11" s="144"/>
      <c r="I11" s="144"/>
    </row>
    <row r="12" spans="1:9" x14ac:dyDescent="0.35">
      <c r="A12" s="144"/>
      <c r="B12" s="144"/>
      <c r="C12" s="144"/>
      <c r="D12" s="144"/>
      <c r="E12" s="144"/>
      <c r="F12" s="144"/>
      <c r="G12" s="144"/>
      <c r="H12" s="144"/>
      <c r="I12" s="144"/>
    </row>
  </sheetData>
  <mergeCells count="12">
    <mergeCell ref="A6:I6"/>
    <mergeCell ref="A11:I12"/>
    <mergeCell ref="A7:I7"/>
    <mergeCell ref="A8:I8"/>
    <mergeCell ref="A9:B9"/>
    <mergeCell ref="C9:I9"/>
    <mergeCell ref="A10:I10"/>
    <mergeCell ref="A1:I1"/>
    <mergeCell ref="A2:I2"/>
    <mergeCell ref="A3:I3"/>
    <mergeCell ref="A4:I4"/>
    <mergeCell ref="A5:I5"/>
  </mergeCells>
  <pageMargins left="0.7" right="0.7" top="0.75" bottom="1.15625" header="0.3" footer="0.3"/>
  <pageSetup paperSize="9" scale="97" orientation="portrait" r:id="rId1"/>
  <headerFooter>
    <oddHeader>&amp;C&amp;"-,Tučné"Písomné vyhlásenie k uplatneniu výnimky podľa NV SR 83/2022 Z.z.
za 4. štvrťrok 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</sheetPr>
  <dimension ref="A1:H50"/>
  <sheetViews>
    <sheetView view="pageLayout" topLeftCell="A28" zoomScaleNormal="100" workbookViewId="0">
      <selection activeCell="E39" sqref="E39"/>
    </sheetView>
  </sheetViews>
  <sheetFormatPr defaultColWidth="9.1796875" defaultRowHeight="13" x14ac:dyDescent="0.3"/>
  <cols>
    <col min="1" max="1" width="9.1796875" style="45"/>
    <col min="2" max="2" width="17.7265625" style="45" customWidth="1"/>
    <col min="3" max="3" width="3.7265625" style="45" customWidth="1"/>
    <col min="4" max="4" width="9.1796875" style="45"/>
    <col min="5" max="5" width="18.26953125" style="45" customWidth="1"/>
    <col min="6" max="6" width="3.453125" style="45" customWidth="1"/>
    <col min="7" max="7" width="8" style="45" customWidth="1"/>
    <col min="8" max="8" width="17.7265625" style="45" customWidth="1"/>
    <col min="9" max="16384" width="9.1796875" style="45"/>
  </cols>
  <sheetData>
    <row r="1" spans="1:8" x14ac:dyDescent="0.3">
      <c r="A1" s="159" t="str">
        <f>'Súhrnný výkaz - 4Q 2022 '!A1:D1</f>
        <v xml:space="preserve">Prijímateľ finančného príspevku: </v>
      </c>
      <c r="B1" s="159"/>
      <c r="C1" s="159"/>
      <c r="D1" s="159"/>
      <c r="E1" s="159"/>
      <c r="F1" s="159"/>
      <c r="G1" s="159"/>
      <c r="H1" s="159"/>
    </row>
    <row r="2" spans="1:8" x14ac:dyDescent="0.3">
      <c r="A2" s="159" t="str">
        <f>'Súhrnný výkaz - 4Q 2022 '!A2:D2</f>
        <v xml:space="preserve">IČO: </v>
      </c>
      <c r="B2" s="159"/>
      <c r="C2" s="159"/>
      <c r="D2" s="159"/>
      <c r="E2" s="159"/>
      <c r="F2" s="159"/>
      <c r="G2" s="159"/>
      <c r="H2" s="159"/>
    </row>
    <row r="3" spans="1:8" x14ac:dyDescent="0.3">
      <c r="A3" s="159" t="str">
        <f>'Súhrnný výkaz - 4Q 2022 '!A3:D3</f>
        <v xml:space="preserve">Číslo zmluvy o poskytnutí finančného príspevku: </v>
      </c>
      <c r="B3" s="159"/>
      <c r="C3" s="159"/>
      <c r="D3" s="159"/>
      <c r="E3" s="159"/>
      <c r="F3" s="159"/>
      <c r="G3" s="159"/>
      <c r="H3" s="159"/>
    </row>
    <row r="4" spans="1:8" x14ac:dyDescent="0.3">
      <c r="A4" s="159" t="str">
        <f>'Súhrnný výkaz - 4Q 2022 '!A4:D4</f>
        <v xml:space="preserve">Názov a adresa zariadenia sociálnej služby: </v>
      </c>
      <c r="B4" s="159"/>
      <c r="C4" s="159"/>
      <c r="D4" s="159"/>
      <c r="E4" s="159"/>
      <c r="F4" s="159"/>
      <c r="G4" s="159"/>
      <c r="H4" s="159"/>
    </row>
    <row r="5" spans="1:8" x14ac:dyDescent="0.3">
      <c r="A5" s="159" t="str">
        <f>'Súhrnný výkaz - 4Q 2022 '!A5:D5</f>
        <v xml:space="preserve">Druh sociálnej služby: </v>
      </c>
      <c r="B5" s="159"/>
      <c r="C5" s="159"/>
      <c r="D5" s="159"/>
      <c r="E5" s="159"/>
      <c r="F5" s="159"/>
      <c r="G5" s="159"/>
      <c r="H5" s="159"/>
    </row>
    <row r="6" spans="1:8" x14ac:dyDescent="0.3">
      <c r="A6" s="159"/>
      <c r="B6" s="159"/>
      <c r="C6" s="159"/>
      <c r="D6" s="159"/>
      <c r="E6" s="159"/>
      <c r="F6" s="159"/>
      <c r="G6" s="159"/>
      <c r="H6" s="159"/>
    </row>
    <row r="7" spans="1:8" x14ac:dyDescent="0.3">
      <c r="A7" s="159"/>
      <c r="B7" s="159"/>
      <c r="C7" s="159"/>
      <c r="D7" s="159"/>
      <c r="E7" s="159"/>
      <c r="F7" s="159"/>
      <c r="G7" s="159"/>
      <c r="H7" s="159"/>
    </row>
    <row r="8" spans="1:8" x14ac:dyDescent="0.3">
      <c r="A8" s="159"/>
      <c r="B8" s="159"/>
      <c r="C8" s="159"/>
      <c r="D8" s="159"/>
      <c r="E8" s="159"/>
      <c r="F8" s="159"/>
      <c r="G8" s="159"/>
      <c r="H8" s="159"/>
    </row>
    <row r="9" spans="1:8" s="47" customFormat="1" ht="27.75" customHeight="1" x14ac:dyDescent="0.3">
      <c r="A9" s="160" t="s">
        <v>115</v>
      </c>
      <c r="B9" s="160"/>
      <c r="C9" s="46"/>
      <c r="D9" s="160" t="s">
        <v>116</v>
      </c>
      <c r="E9" s="160"/>
      <c r="F9" s="46"/>
      <c r="G9" s="160" t="s">
        <v>117</v>
      </c>
      <c r="H9" s="160"/>
    </row>
    <row r="10" spans="1:8" ht="54.75" customHeight="1" x14ac:dyDescent="0.3">
      <c r="A10" s="48" t="s">
        <v>34</v>
      </c>
      <c r="B10" s="49" t="s">
        <v>35</v>
      </c>
      <c r="C10" s="1"/>
      <c r="D10" s="48" t="s">
        <v>34</v>
      </c>
      <c r="E10" s="49" t="s">
        <v>35</v>
      </c>
      <c r="F10" s="1"/>
      <c r="G10" s="48" t="s">
        <v>34</v>
      </c>
      <c r="H10" s="49" t="s">
        <v>35</v>
      </c>
    </row>
    <row r="11" spans="1:8" x14ac:dyDescent="0.3">
      <c r="A11" s="50" t="s">
        <v>36</v>
      </c>
      <c r="B11" s="32">
        <v>0</v>
      </c>
      <c r="D11" s="50" t="s">
        <v>36</v>
      </c>
      <c r="E11" s="32">
        <v>0</v>
      </c>
      <c r="G11" s="50" t="s">
        <v>36</v>
      </c>
      <c r="H11" s="32">
        <v>0</v>
      </c>
    </row>
    <row r="12" spans="1:8" x14ac:dyDescent="0.3">
      <c r="A12" s="50" t="s">
        <v>37</v>
      </c>
      <c r="B12" s="32">
        <v>0</v>
      </c>
      <c r="D12" s="50" t="s">
        <v>37</v>
      </c>
      <c r="E12" s="32">
        <v>0</v>
      </c>
      <c r="G12" s="50" t="s">
        <v>37</v>
      </c>
      <c r="H12" s="32">
        <v>0</v>
      </c>
    </row>
    <row r="13" spans="1:8" x14ac:dyDescent="0.3">
      <c r="A13" s="50" t="s">
        <v>38</v>
      </c>
      <c r="B13" s="32">
        <v>0</v>
      </c>
      <c r="D13" s="50" t="s">
        <v>38</v>
      </c>
      <c r="E13" s="32">
        <v>0</v>
      </c>
      <c r="G13" s="50" t="s">
        <v>38</v>
      </c>
      <c r="H13" s="32">
        <v>0</v>
      </c>
    </row>
    <row r="14" spans="1:8" x14ac:dyDescent="0.3">
      <c r="A14" s="51" t="s">
        <v>39</v>
      </c>
      <c r="B14" s="32">
        <v>0</v>
      </c>
      <c r="D14" s="51" t="s">
        <v>39</v>
      </c>
      <c r="E14" s="32">
        <v>0</v>
      </c>
      <c r="G14" s="51" t="s">
        <v>39</v>
      </c>
      <c r="H14" s="32">
        <v>0</v>
      </c>
    </row>
    <row r="15" spans="1:8" x14ac:dyDescent="0.3">
      <c r="A15" s="51" t="s">
        <v>40</v>
      </c>
      <c r="B15" s="32">
        <v>0</v>
      </c>
      <c r="D15" s="51" t="s">
        <v>40</v>
      </c>
      <c r="E15" s="32">
        <v>0</v>
      </c>
      <c r="G15" s="51" t="s">
        <v>40</v>
      </c>
      <c r="H15" s="32">
        <v>0</v>
      </c>
    </row>
    <row r="16" spans="1:8" x14ac:dyDescent="0.3">
      <c r="A16" s="50" t="s">
        <v>41</v>
      </c>
      <c r="B16" s="32">
        <v>0</v>
      </c>
      <c r="D16" s="50" t="s">
        <v>41</v>
      </c>
      <c r="E16" s="32">
        <v>0</v>
      </c>
      <c r="G16" s="50" t="s">
        <v>41</v>
      </c>
      <c r="H16" s="32">
        <v>0</v>
      </c>
    </row>
    <row r="17" spans="1:8" x14ac:dyDescent="0.3">
      <c r="A17" s="51" t="s">
        <v>42</v>
      </c>
      <c r="B17" s="32">
        <v>0</v>
      </c>
      <c r="D17" s="51" t="s">
        <v>42</v>
      </c>
      <c r="E17" s="32">
        <v>0</v>
      </c>
      <c r="G17" s="51" t="s">
        <v>42</v>
      </c>
      <c r="H17" s="32">
        <v>0</v>
      </c>
    </row>
    <row r="18" spans="1:8" x14ac:dyDescent="0.3">
      <c r="A18" s="51" t="s">
        <v>43</v>
      </c>
      <c r="B18" s="32">
        <v>0</v>
      </c>
      <c r="D18" s="51" t="s">
        <v>43</v>
      </c>
      <c r="E18" s="32">
        <v>0</v>
      </c>
      <c r="G18" s="51" t="s">
        <v>43</v>
      </c>
      <c r="H18" s="32">
        <v>0</v>
      </c>
    </row>
    <row r="19" spans="1:8" x14ac:dyDescent="0.3">
      <c r="A19" s="51" t="s">
        <v>44</v>
      </c>
      <c r="B19" s="32">
        <v>0</v>
      </c>
      <c r="D19" s="51" t="s">
        <v>44</v>
      </c>
      <c r="E19" s="32">
        <v>0</v>
      </c>
      <c r="G19" s="51" t="s">
        <v>44</v>
      </c>
      <c r="H19" s="32">
        <v>0</v>
      </c>
    </row>
    <row r="20" spans="1:8" x14ac:dyDescent="0.3">
      <c r="A20" s="51" t="s">
        <v>45</v>
      </c>
      <c r="B20" s="32">
        <v>0</v>
      </c>
      <c r="D20" s="51" t="s">
        <v>45</v>
      </c>
      <c r="E20" s="32">
        <v>0</v>
      </c>
      <c r="G20" s="51" t="s">
        <v>45</v>
      </c>
      <c r="H20" s="32">
        <v>0</v>
      </c>
    </row>
    <row r="21" spans="1:8" x14ac:dyDescent="0.3">
      <c r="A21" s="51" t="s">
        <v>46</v>
      </c>
      <c r="B21" s="32">
        <v>0</v>
      </c>
      <c r="D21" s="51" t="s">
        <v>46</v>
      </c>
      <c r="E21" s="32">
        <v>0</v>
      </c>
      <c r="G21" s="51" t="s">
        <v>46</v>
      </c>
      <c r="H21" s="32">
        <v>0</v>
      </c>
    </row>
    <row r="22" spans="1:8" x14ac:dyDescent="0.3">
      <c r="A22" s="51" t="s">
        <v>47</v>
      </c>
      <c r="B22" s="32">
        <v>0</v>
      </c>
      <c r="D22" s="51" t="s">
        <v>47</v>
      </c>
      <c r="E22" s="32">
        <v>0</v>
      </c>
      <c r="G22" s="51" t="s">
        <v>47</v>
      </c>
      <c r="H22" s="32">
        <v>0</v>
      </c>
    </row>
    <row r="23" spans="1:8" x14ac:dyDescent="0.3">
      <c r="A23" s="51" t="s">
        <v>48</v>
      </c>
      <c r="B23" s="32">
        <v>0</v>
      </c>
      <c r="D23" s="51" t="s">
        <v>48</v>
      </c>
      <c r="E23" s="32">
        <v>0</v>
      </c>
      <c r="G23" s="51" t="s">
        <v>48</v>
      </c>
      <c r="H23" s="32">
        <v>0</v>
      </c>
    </row>
    <row r="24" spans="1:8" x14ac:dyDescent="0.3">
      <c r="A24" s="51" t="s">
        <v>49</v>
      </c>
      <c r="B24" s="32">
        <v>0</v>
      </c>
      <c r="D24" s="51" t="s">
        <v>49</v>
      </c>
      <c r="E24" s="32">
        <v>0</v>
      </c>
      <c r="G24" s="51" t="s">
        <v>49</v>
      </c>
      <c r="H24" s="32">
        <v>0</v>
      </c>
    </row>
    <row r="25" spans="1:8" x14ac:dyDescent="0.3">
      <c r="A25" s="51" t="s">
        <v>50</v>
      </c>
      <c r="B25" s="32">
        <v>0</v>
      </c>
      <c r="D25" s="51" t="s">
        <v>50</v>
      </c>
      <c r="E25" s="32">
        <v>0</v>
      </c>
      <c r="G25" s="51" t="s">
        <v>50</v>
      </c>
      <c r="H25" s="32">
        <v>0</v>
      </c>
    </row>
    <row r="26" spans="1:8" x14ac:dyDescent="0.3">
      <c r="A26" s="51" t="s">
        <v>51</v>
      </c>
      <c r="B26" s="32">
        <v>0</v>
      </c>
      <c r="D26" s="51" t="s">
        <v>51</v>
      </c>
      <c r="E26" s="32">
        <v>0</v>
      </c>
      <c r="G26" s="51" t="s">
        <v>51</v>
      </c>
      <c r="H26" s="32">
        <v>0</v>
      </c>
    </row>
    <row r="27" spans="1:8" x14ac:dyDescent="0.3">
      <c r="A27" s="51" t="s">
        <v>52</v>
      </c>
      <c r="B27" s="32">
        <v>0</v>
      </c>
      <c r="D27" s="51" t="s">
        <v>52</v>
      </c>
      <c r="E27" s="32">
        <v>0</v>
      </c>
      <c r="G27" s="51" t="s">
        <v>52</v>
      </c>
      <c r="H27" s="32">
        <v>0</v>
      </c>
    </row>
    <row r="28" spans="1:8" x14ac:dyDescent="0.3">
      <c r="A28" s="51" t="s">
        <v>53</v>
      </c>
      <c r="B28" s="32">
        <v>0</v>
      </c>
      <c r="D28" s="51" t="s">
        <v>53</v>
      </c>
      <c r="E28" s="32">
        <v>0</v>
      </c>
      <c r="G28" s="51" t="s">
        <v>53</v>
      </c>
      <c r="H28" s="32">
        <v>0</v>
      </c>
    </row>
    <row r="29" spans="1:8" x14ac:dyDescent="0.3">
      <c r="A29" s="51" t="s">
        <v>54</v>
      </c>
      <c r="B29" s="32">
        <v>0</v>
      </c>
      <c r="D29" s="51" t="s">
        <v>54</v>
      </c>
      <c r="E29" s="32">
        <v>0</v>
      </c>
      <c r="G29" s="51" t="s">
        <v>54</v>
      </c>
      <c r="H29" s="32">
        <v>0</v>
      </c>
    </row>
    <row r="30" spans="1:8" x14ac:dyDescent="0.3">
      <c r="A30" s="51" t="s">
        <v>55</v>
      </c>
      <c r="B30" s="32">
        <v>0</v>
      </c>
      <c r="D30" s="51" t="s">
        <v>55</v>
      </c>
      <c r="E30" s="32">
        <v>0</v>
      </c>
      <c r="G30" s="51" t="s">
        <v>55</v>
      </c>
      <c r="H30" s="32">
        <v>0</v>
      </c>
    </row>
    <row r="31" spans="1:8" x14ac:dyDescent="0.3">
      <c r="A31" s="51" t="s">
        <v>56</v>
      </c>
      <c r="B31" s="32">
        <v>0</v>
      </c>
      <c r="D31" s="51" t="s">
        <v>56</v>
      </c>
      <c r="E31" s="32">
        <v>0</v>
      </c>
      <c r="G31" s="51" t="s">
        <v>56</v>
      </c>
      <c r="H31" s="32">
        <v>0</v>
      </c>
    </row>
    <row r="32" spans="1:8" x14ac:dyDescent="0.3">
      <c r="A32" s="51" t="s">
        <v>57</v>
      </c>
      <c r="B32" s="32">
        <v>0</v>
      </c>
      <c r="D32" s="51" t="s">
        <v>57</v>
      </c>
      <c r="E32" s="32">
        <v>0</v>
      </c>
      <c r="G32" s="51" t="s">
        <v>57</v>
      </c>
      <c r="H32" s="32">
        <v>0</v>
      </c>
    </row>
    <row r="33" spans="1:8" x14ac:dyDescent="0.3">
      <c r="A33" s="51" t="s">
        <v>58</v>
      </c>
      <c r="B33" s="32">
        <v>0</v>
      </c>
      <c r="D33" s="51" t="s">
        <v>58</v>
      </c>
      <c r="E33" s="32">
        <v>0</v>
      </c>
      <c r="G33" s="51" t="s">
        <v>58</v>
      </c>
      <c r="H33" s="32">
        <v>0</v>
      </c>
    </row>
    <row r="34" spans="1:8" x14ac:dyDescent="0.3">
      <c r="A34" s="51" t="s">
        <v>59</v>
      </c>
      <c r="B34" s="32">
        <v>0</v>
      </c>
      <c r="D34" s="51" t="s">
        <v>59</v>
      </c>
      <c r="E34" s="32">
        <v>0</v>
      </c>
      <c r="G34" s="51" t="s">
        <v>59</v>
      </c>
      <c r="H34" s="32">
        <v>0</v>
      </c>
    </row>
    <row r="35" spans="1:8" x14ac:dyDescent="0.3">
      <c r="A35" s="51" t="s">
        <v>60</v>
      </c>
      <c r="B35" s="32">
        <v>0</v>
      </c>
      <c r="D35" s="51" t="s">
        <v>60</v>
      </c>
      <c r="E35" s="32">
        <v>0</v>
      </c>
      <c r="G35" s="51" t="s">
        <v>60</v>
      </c>
      <c r="H35" s="32">
        <v>0</v>
      </c>
    </row>
    <row r="36" spans="1:8" x14ac:dyDescent="0.3">
      <c r="A36" s="51" t="s">
        <v>61</v>
      </c>
      <c r="B36" s="32">
        <v>0</v>
      </c>
      <c r="D36" s="51" t="s">
        <v>61</v>
      </c>
      <c r="E36" s="32">
        <v>0</v>
      </c>
      <c r="G36" s="51" t="s">
        <v>61</v>
      </c>
      <c r="H36" s="32">
        <v>0</v>
      </c>
    </row>
    <row r="37" spans="1:8" x14ac:dyDescent="0.3">
      <c r="A37" s="51" t="s">
        <v>62</v>
      </c>
      <c r="B37" s="32">
        <v>0</v>
      </c>
      <c r="D37" s="51" t="s">
        <v>62</v>
      </c>
      <c r="E37" s="32">
        <v>0</v>
      </c>
      <c r="G37" s="51" t="s">
        <v>62</v>
      </c>
      <c r="H37" s="32">
        <v>0</v>
      </c>
    </row>
    <row r="38" spans="1:8" x14ac:dyDescent="0.3">
      <c r="A38" s="51" t="s">
        <v>63</v>
      </c>
      <c r="B38" s="32">
        <v>0</v>
      </c>
      <c r="D38" s="51" t="s">
        <v>63</v>
      </c>
      <c r="E38" s="32">
        <v>0</v>
      </c>
      <c r="G38" s="51" t="s">
        <v>63</v>
      </c>
      <c r="H38" s="32">
        <v>0</v>
      </c>
    </row>
    <row r="39" spans="1:8" x14ac:dyDescent="0.3">
      <c r="A39" s="51" t="s">
        <v>64</v>
      </c>
      <c r="B39" s="32">
        <v>0</v>
      </c>
      <c r="D39" s="51" t="s">
        <v>64</v>
      </c>
      <c r="E39" s="32">
        <v>0</v>
      </c>
      <c r="G39" s="51" t="s">
        <v>64</v>
      </c>
      <c r="H39" s="32">
        <v>0</v>
      </c>
    </row>
    <row r="40" spans="1:8" x14ac:dyDescent="0.3">
      <c r="A40" s="51" t="s">
        <v>65</v>
      </c>
      <c r="B40" s="32">
        <v>0</v>
      </c>
      <c r="D40" s="51" t="s">
        <v>65</v>
      </c>
      <c r="E40" s="32">
        <v>0</v>
      </c>
      <c r="G40" s="51" t="s">
        <v>65</v>
      </c>
      <c r="H40" s="32">
        <v>0</v>
      </c>
    </row>
    <row r="41" spans="1:8" x14ac:dyDescent="0.3">
      <c r="A41" s="51" t="s">
        <v>67</v>
      </c>
      <c r="B41" s="32">
        <v>0</v>
      </c>
      <c r="D41" s="112"/>
      <c r="E41" s="113"/>
      <c r="G41" s="114" t="s">
        <v>67</v>
      </c>
      <c r="H41" s="32">
        <v>0</v>
      </c>
    </row>
    <row r="42" spans="1:8" ht="21.75" customHeight="1" x14ac:dyDescent="0.3">
      <c r="A42" s="52" t="s">
        <v>66</v>
      </c>
      <c r="B42" s="33">
        <f>SUM(B11:B41)</f>
        <v>0</v>
      </c>
      <c r="D42" s="52" t="s">
        <v>66</v>
      </c>
      <c r="E42" s="33">
        <f>SUM(E11:E40)</f>
        <v>0</v>
      </c>
      <c r="G42" s="52" t="s">
        <v>66</v>
      </c>
      <c r="H42" s="33">
        <f>SUM(H11:H41)</f>
        <v>0</v>
      </c>
    </row>
    <row r="43" spans="1:8" x14ac:dyDescent="0.3">
      <c r="A43" s="158"/>
      <c r="B43" s="158"/>
      <c r="C43" s="158"/>
      <c r="D43" s="158"/>
      <c r="E43" s="158"/>
      <c r="F43" s="158"/>
      <c r="G43" s="158"/>
      <c r="H43" s="158"/>
    </row>
    <row r="44" spans="1:8" x14ac:dyDescent="0.3">
      <c r="A44" s="157"/>
      <c r="B44" s="157"/>
      <c r="C44" s="157"/>
      <c r="D44" s="157"/>
      <c r="E44" s="157"/>
      <c r="F44" s="157"/>
      <c r="G44" s="157"/>
      <c r="H44" s="157"/>
    </row>
    <row r="45" spans="1:8" x14ac:dyDescent="0.3">
      <c r="A45" s="157"/>
      <c r="B45" s="157"/>
      <c r="C45" s="157"/>
      <c r="D45" s="157"/>
      <c r="E45" s="157"/>
      <c r="F45" s="157"/>
      <c r="G45" s="157"/>
      <c r="H45" s="157"/>
    </row>
    <row r="46" spans="1:8" ht="14.5" customHeight="1" x14ac:dyDescent="0.3">
      <c r="A46" s="129" t="s">
        <v>152</v>
      </c>
      <c r="B46" s="129"/>
      <c r="C46" s="129"/>
      <c r="D46" s="129"/>
      <c r="E46" s="125" t="s">
        <v>153</v>
      </c>
      <c r="F46" s="129" t="s">
        <v>6</v>
      </c>
      <c r="G46" s="129"/>
      <c r="H46" s="129"/>
    </row>
    <row r="47" spans="1:8" ht="14.5" customHeight="1" x14ac:dyDescent="0.3">
      <c r="A47" s="129" t="s">
        <v>68</v>
      </c>
      <c r="B47" s="129"/>
      <c r="C47" s="129"/>
      <c r="D47" s="129"/>
      <c r="E47" s="129"/>
      <c r="F47" s="129" t="s">
        <v>0</v>
      </c>
      <c r="G47" s="129"/>
      <c r="H47" s="129"/>
    </row>
    <row r="48" spans="1:8" x14ac:dyDescent="0.3">
      <c r="A48" s="129"/>
      <c r="B48" s="129"/>
      <c r="C48" s="129"/>
      <c r="D48" s="129"/>
      <c r="E48" s="129"/>
      <c r="F48" s="129"/>
      <c r="G48" s="129"/>
      <c r="H48" s="129"/>
    </row>
    <row r="49" spans="1:8" ht="14.5" customHeight="1" x14ac:dyDescent="0.3">
      <c r="A49" s="129" t="s">
        <v>145</v>
      </c>
      <c r="B49" s="129"/>
      <c r="C49" s="129"/>
      <c r="D49" s="129"/>
      <c r="E49" s="125" t="s">
        <v>153</v>
      </c>
      <c r="F49" s="129" t="s">
        <v>1</v>
      </c>
      <c r="G49" s="129"/>
      <c r="H49" s="129"/>
    </row>
    <row r="50" spans="1:8" x14ac:dyDescent="0.3">
      <c r="A50" s="129" t="s">
        <v>68</v>
      </c>
      <c r="B50" s="129"/>
      <c r="C50" s="129"/>
      <c r="D50" s="129"/>
      <c r="E50" s="129"/>
      <c r="F50" s="15"/>
      <c r="G50" s="129"/>
      <c r="H50" s="129"/>
    </row>
  </sheetData>
  <sheetProtection algorithmName="SHA-512" hashValue="oTiUzQlOBv5EBnlK1/o1nefS/0vS0bLLs/peQfoW64ByWHDH+O6O8O+g7S/jnUTtllbwrfYR0eydCkHHqZTYwQ==" saltValue="sFdKIRJGe/Le42d4V/Bcgw==" spinCount="100000" sheet="1" selectLockedCells="1"/>
  <mergeCells count="25">
    <mergeCell ref="A43:H43"/>
    <mergeCell ref="A44:H44"/>
    <mergeCell ref="A1:H1"/>
    <mergeCell ref="A2:H2"/>
    <mergeCell ref="A3:H3"/>
    <mergeCell ref="A4:H4"/>
    <mergeCell ref="A5:H5"/>
    <mergeCell ref="A8:H8"/>
    <mergeCell ref="A9:B9"/>
    <mergeCell ref="D9:E9"/>
    <mergeCell ref="G9:H9"/>
    <mergeCell ref="A6:H6"/>
    <mergeCell ref="A7:H7"/>
    <mergeCell ref="A45:H45"/>
    <mergeCell ref="F46:H46"/>
    <mergeCell ref="A46:D46"/>
    <mergeCell ref="A47:C47"/>
    <mergeCell ref="A50:C50"/>
    <mergeCell ref="D50:E50"/>
    <mergeCell ref="A48:H48"/>
    <mergeCell ref="G50:H50"/>
    <mergeCell ref="F47:H47"/>
    <mergeCell ref="F49:H49"/>
    <mergeCell ref="A49:D49"/>
    <mergeCell ref="D47:E47"/>
  </mergeCells>
  <phoneticPr fontId="13" type="noConversion"/>
  <pageMargins left="0.7" right="0.7" top="0.75" bottom="0.75" header="0.3" footer="0.3"/>
  <pageSetup paperSize="9" scale="97" orientation="portrait" r:id="rId1"/>
  <headerFooter>
    <oddHeader>&amp;C&amp;"-,Tučné"Počet prijímateľov sociálnej služby v nocľahárni 
za 4. štvrťrok 2022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N30"/>
  <sheetViews>
    <sheetView view="pageLayout" topLeftCell="A16" zoomScale="80" zoomScaleNormal="100" zoomScalePageLayoutView="80" workbookViewId="0">
      <selection activeCell="A26" sqref="A26:B26"/>
    </sheetView>
  </sheetViews>
  <sheetFormatPr defaultColWidth="9.1796875" defaultRowHeight="14.5" x14ac:dyDescent="0.35"/>
  <cols>
    <col min="1" max="1" width="4.7265625" style="53" customWidth="1"/>
    <col min="2" max="2" width="116" style="53" customWidth="1"/>
    <col min="3" max="3" width="16.81640625" style="53" customWidth="1"/>
    <col min="4" max="4" width="35.90625" style="53" customWidth="1"/>
    <col min="5" max="16384" width="9.1796875" style="53"/>
  </cols>
  <sheetData>
    <row r="1" spans="1:14" x14ac:dyDescent="0.35">
      <c r="A1" s="167" t="str">
        <f>'Súhrnný výkaz - 4Q 2022 '!A1:D1</f>
        <v xml:space="preserve">Prijímateľ finančného príspevku: </v>
      </c>
      <c r="B1" s="167"/>
      <c r="C1" s="167"/>
      <c r="D1" s="16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x14ac:dyDescent="0.35">
      <c r="A2" s="167" t="str">
        <f>'Súhrnný výkaz - 4Q 2022 '!A2:D2</f>
        <v xml:space="preserve">IČO: </v>
      </c>
      <c r="B2" s="167"/>
      <c r="C2" s="167"/>
      <c r="D2" s="16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x14ac:dyDescent="0.35">
      <c r="A3" s="167" t="str">
        <f>'Súhrnný výkaz - 4Q 2022 '!A3:D3</f>
        <v xml:space="preserve">Číslo zmluvy o poskytnutí finančného príspevku: </v>
      </c>
      <c r="B3" s="167"/>
      <c r="C3" s="167"/>
      <c r="D3" s="16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x14ac:dyDescent="0.35">
      <c r="A4" s="167" t="str">
        <f>'Súhrnný výkaz - 4Q 2022 '!A4:D4</f>
        <v xml:space="preserve">Názov a adresa zariadenia sociálnej služby: </v>
      </c>
      <c r="B4" s="167"/>
      <c r="C4" s="167"/>
      <c r="D4" s="16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x14ac:dyDescent="0.35">
      <c r="A5" s="167" t="str">
        <f>'Súhrnný výkaz - 4Q 2022 '!A5:D5</f>
        <v xml:space="preserve">Druh sociálnej služby: </v>
      </c>
      <c r="B5" s="167"/>
      <c r="C5" s="167"/>
      <c r="D5" s="16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s="94" customFormat="1" ht="24.75" customHeight="1" x14ac:dyDescent="0.35">
      <c r="A6" s="96" t="s">
        <v>84</v>
      </c>
      <c r="B6" s="96" t="s">
        <v>83</v>
      </c>
      <c r="C6" s="96" t="s">
        <v>82</v>
      </c>
      <c r="D6" s="95" t="s">
        <v>81</v>
      </c>
    </row>
    <row r="7" spans="1:14" ht="21" customHeight="1" x14ac:dyDescent="0.35">
      <c r="A7" s="89">
        <v>1</v>
      </c>
      <c r="B7" s="93" t="s">
        <v>131</v>
      </c>
      <c r="C7" s="92">
        <v>0</v>
      </c>
      <c r="D7" s="91" t="s">
        <v>9</v>
      </c>
    </row>
    <row r="8" spans="1:14" ht="20.25" customHeight="1" x14ac:dyDescent="0.35">
      <c r="A8" s="89">
        <v>2</v>
      </c>
      <c r="B8" s="88" t="s">
        <v>134</v>
      </c>
      <c r="C8" s="90">
        <f>'Súhrnný výkaz - 4Q 2022 '!C9</f>
        <v>0</v>
      </c>
      <c r="D8" s="86" t="s">
        <v>146</v>
      </c>
    </row>
    <row r="9" spans="1:14" ht="19.5" customHeight="1" x14ac:dyDescent="0.35">
      <c r="A9" s="89">
        <v>3</v>
      </c>
      <c r="B9" s="88" t="s">
        <v>135</v>
      </c>
      <c r="C9" s="87">
        <f>'Súhrnný výkaz - 4Q 2022 '!C13</f>
        <v>8.2191799999999997</v>
      </c>
      <c r="D9" s="86" t="s">
        <v>147</v>
      </c>
    </row>
    <row r="10" spans="1:14" ht="24.75" customHeight="1" x14ac:dyDescent="0.35">
      <c r="A10" s="81">
        <v>4</v>
      </c>
      <c r="B10" s="85" t="s">
        <v>118</v>
      </c>
      <c r="C10" s="83">
        <v>0</v>
      </c>
      <c r="D10" s="82" t="s">
        <v>9</v>
      </c>
    </row>
    <row r="11" spans="1:14" ht="24.75" customHeight="1" x14ac:dyDescent="0.35">
      <c r="A11" s="81">
        <v>5</v>
      </c>
      <c r="B11" s="85" t="s">
        <v>119</v>
      </c>
      <c r="C11" s="83">
        <v>0</v>
      </c>
      <c r="D11" s="82" t="s">
        <v>9</v>
      </c>
    </row>
    <row r="12" spans="1:14" ht="24.75" customHeight="1" x14ac:dyDescent="0.35">
      <c r="A12" s="81">
        <v>6</v>
      </c>
      <c r="B12" s="84" t="s">
        <v>120</v>
      </c>
      <c r="C12" s="83">
        <v>0</v>
      </c>
      <c r="D12" s="82" t="s">
        <v>9</v>
      </c>
    </row>
    <row r="13" spans="1:14" ht="24" customHeight="1" x14ac:dyDescent="0.35">
      <c r="A13" s="81">
        <v>7</v>
      </c>
      <c r="B13" s="80" t="s">
        <v>121</v>
      </c>
      <c r="C13" s="72">
        <f>C7+C10+C11+C12</f>
        <v>0</v>
      </c>
      <c r="D13" s="79" t="s">
        <v>79</v>
      </c>
    </row>
    <row r="14" spans="1:14" ht="26.25" customHeight="1" x14ac:dyDescent="0.35">
      <c r="A14" s="76">
        <v>8</v>
      </c>
      <c r="B14" s="75" t="s">
        <v>122</v>
      </c>
      <c r="C14" s="74">
        <v>0</v>
      </c>
      <c r="D14" s="78" t="s">
        <v>9</v>
      </c>
    </row>
    <row r="15" spans="1:14" ht="26.25" customHeight="1" x14ac:dyDescent="0.35">
      <c r="A15" s="76">
        <v>9</v>
      </c>
      <c r="B15" s="75" t="s">
        <v>123</v>
      </c>
      <c r="C15" s="60">
        <f>'Súhrnný výkaz - 4Q 2022 '!C22</f>
        <v>0</v>
      </c>
      <c r="D15" s="77" t="s">
        <v>148</v>
      </c>
    </row>
    <row r="16" spans="1:14" ht="26.25" customHeight="1" x14ac:dyDescent="0.35">
      <c r="A16" s="76" t="s">
        <v>99</v>
      </c>
      <c r="B16" s="115" t="s">
        <v>155</v>
      </c>
      <c r="C16" s="74">
        <v>0</v>
      </c>
      <c r="D16" s="116" t="s">
        <v>124</v>
      </c>
    </row>
    <row r="17" spans="1:4" ht="37.5" customHeight="1" x14ac:dyDescent="0.35">
      <c r="A17" s="76">
        <v>10</v>
      </c>
      <c r="B17" s="75" t="s">
        <v>80</v>
      </c>
      <c r="C17" s="74">
        <v>0</v>
      </c>
      <c r="D17" s="73" t="s">
        <v>9</v>
      </c>
    </row>
    <row r="18" spans="1:4" ht="31.5" customHeight="1" x14ac:dyDescent="0.35">
      <c r="A18" s="68">
        <v>11</v>
      </c>
      <c r="B18" s="70" t="s">
        <v>130</v>
      </c>
      <c r="C18" s="119">
        <f>ROUND(C7+C10+C11-C14-C15-C17,2)</f>
        <v>0</v>
      </c>
      <c r="D18" s="71" t="s">
        <v>79</v>
      </c>
    </row>
    <row r="19" spans="1:4" ht="34.5" customHeight="1" x14ac:dyDescent="0.35">
      <c r="A19" s="68">
        <v>12</v>
      </c>
      <c r="B19" s="70" t="s">
        <v>157</v>
      </c>
      <c r="C19" s="69">
        <f>IF('EON 2022'!D21&gt;'Záverečné zúčtovanie 2022'!C18,"uviedli ste vyššiu sumu FP ako disponibilné zdroje v riadku 11",'EON 2022'!D21)</f>
        <v>0</v>
      </c>
      <c r="D19" s="63" t="str">
        <f>IF(C19="uviedli ste vyššiu sumu FP ako disponibilné zdroje v riadku 11","nesprávne vyplnená výška EON z poskytnutého FP","automatický prevod riadku D21 hárku EON 2022")</f>
        <v>automatický prevod riadku D21 hárku EON 2022</v>
      </c>
    </row>
    <row r="20" spans="1:4" ht="28.5" customHeight="1" x14ac:dyDescent="0.35">
      <c r="A20" s="68">
        <v>13</v>
      </c>
      <c r="B20" s="67" t="s">
        <v>154</v>
      </c>
      <c r="C20" s="66" t="str">
        <f>IF(OR('EON 2022'!D21=0,C19="uviedli ste vyššiu sumu FP ako disponibilné zdroje v riadku 11"),"Vyplňte správne Hárok EON 2022",(C18-C19))</f>
        <v>Vyplňte správne Hárok EON 2022</v>
      </c>
      <c r="D20" s="55" t="str">
        <f>IF(OR(C19="uviedli ste vyššiu sumu FP ako disponibilné zdroje v riadku 11",C19=0),"nesprávne vyplnené zúčtovanie","Tento rozdiel musí byť tiež vrátený do štátneho rozpočtu!")</f>
        <v>nesprávne vyplnené zúčtovanie</v>
      </c>
    </row>
    <row r="21" spans="1:4" ht="27" customHeight="1" x14ac:dyDescent="0.35">
      <c r="A21" s="65">
        <v>14</v>
      </c>
      <c r="B21" s="117" t="s">
        <v>127</v>
      </c>
      <c r="C21" s="64" t="str">
        <f>IF(OR((C23+C24+'EON 2022'!D21)=0,D20="nesprávne vyplnené zúčtovanie"),"-",SUM(C23,C24,C25))</f>
        <v>-</v>
      </c>
      <c r="D21" s="63" t="str">
        <f>IF(OR(C19="uviedli ste vyššiu sumu FP ako disponibilné zdroje v riadku 11",D20="nesprávne vyplnené zúčtovanie"),"nesprávne vyplnené zúčtovanie","Celková výška FP, ktorá musí byť vrátená do štátneho rozpočtu!")</f>
        <v>nesprávne vyplnené zúčtovanie</v>
      </c>
    </row>
    <row r="22" spans="1:4" x14ac:dyDescent="0.35">
      <c r="A22" s="164" t="s">
        <v>78</v>
      </c>
      <c r="B22" s="165"/>
      <c r="C22" s="165"/>
      <c r="D22" s="166"/>
    </row>
    <row r="23" spans="1:4" ht="21.75" customHeight="1" x14ac:dyDescent="0.35">
      <c r="A23" s="58" t="s">
        <v>77</v>
      </c>
      <c r="B23" s="61" t="s">
        <v>125</v>
      </c>
      <c r="C23" s="60">
        <f>C15-C16</f>
        <v>0</v>
      </c>
      <c r="D23" s="62" t="s">
        <v>76</v>
      </c>
    </row>
    <row r="24" spans="1:4" ht="19.5" customHeight="1" x14ac:dyDescent="0.35">
      <c r="A24" s="58" t="s">
        <v>75</v>
      </c>
      <c r="B24" s="61" t="s">
        <v>74</v>
      </c>
      <c r="C24" s="60">
        <f>C17</f>
        <v>0</v>
      </c>
      <c r="D24" s="59" t="s">
        <v>73</v>
      </c>
    </row>
    <row r="25" spans="1:4" ht="25.5" customHeight="1" x14ac:dyDescent="0.35">
      <c r="A25" s="58" t="s">
        <v>72</v>
      </c>
      <c r="B25" s="57" t="s">
        <v>126</v>
      </c>
      <c r="C25" s="56" t="str">
        <f>IF(C20&lt;0,0,C20)</f>
        <v>Vyplňte správne Hárok EON 2022</v>
      </c>
      <c r="D25" s="55" t="str">
        <f>IF(C19="uviedli ste vyššiu sumu FP ako disponibilné zdroje v riadku 11","nesprávne vyplnené zúčtovanie","automatický prevod riadku 13")</f>
        <v>automatický prevod riadku 13</v>
      </c>
    </row>
    <row r="26" spans="1:4" x14ac:dyDescent="0.3">
      <c r="A26" s="161" t="s">
        <v>71</v>
      </c>
      <c r="B26" s="161"/>
      <c r="C26" s="161" t="s">
        <v>6</v>
      </c>
      <c r="D26" s="161"/>
    </row>
    <row r="27" spans="1:4" x14ac:dyDescent="0.3">
      <c r="A27" s="161" t="s">
        <v>70</v>
      </c>
      <c r="B27" s="161"/>
      <c r="C27" s="161" t="s">
        <v>0</v>
      </c>
      <c r="D27" s="162"/>
    </row>
    <row r="28" spans="1:4" x14ac:dyDescent="0.3">
      <c r="A28" s="163" t="s">
        <v>156</v>
      </c>
      <c r="B28" s="162"/>
      <c r="C28" s="162"/>
      <c r="D28" s="162"/>
    </row>
    <row r="29" spans="1:4" x14ac:dyDescent="0.3">
      <c r="A29" s="161" t="s">
        <v>70</v>
      </c>
      <c r="B29" s="161"/>
      <c r="C29" s="161" t="s">
        <v>1</v>
      </c>
      <c r="D29" s="161"/>
    </row>
    <row r="30" spans="1:4" x14ac:dyDescent="0.35">
      <c r="A30" s="54"/>
      <c r="B30" s="54"/>
      <c r="C30" s="54"/>
      <c r="D30" s="54"/>
    </row>
  </sheetData>
  <sheetProtection algorithmName="SHA-512" hashValue="y/VFLFXSOPKxw20deuX9SuwHl9wpOD8Ta7uguBL+56bbNuRmbtRs4Fx18X0EPvCu+SM5CcydOU4cPNaa8TGX3g==" saltValue="ts25KTfLY67LzcGsaLHHaQ==" spinCount="100000" sheet="1" selectLockedCells="1"/>
  <mergeCells count="14">
    <mergeCell ref="A22:D22"/>
    <mergeCell ref="A1:D1"/>
    <mergeCell ref="A2:D2"/>
    <mergeCell ref="A3:D3"/>
    <mergeCell ref="A4:D4"/>
    <mergeCell ref="A5:D5"/>
    <mergeCell ref="A29:B29"/>
    <mergeCell ref="C29:D29"/>
    <mergeCell ref="A26:B26"/>
    <mergeCell ref="C26:D26"/>
    <mergeCell ref="A27:B27"/>
    <mergeCell ref="C27:D27"/>
    <mergeCell ref="A28:B28"/>
    <mergeCell ref="C28:D28"/>
  </mergeCells>
  <pageMargins left="0.70866141732283472" right="0.70866141732283472" top="0.86614173228346458" bottom="0.74803149606299213" header="0.31496062992125984" footer="0.31496062992125984"/>
  <pageSetup paperSize="9" scale="75" orientation="landscape" r:id="rId1"/>
  <headerFooter>
    <oddHeader xml:space="preserve">&amp;C&amp;"-,Tučné"&amp;14ZÁVEREČNÉ ZÚČTOVANIE
použitia finančného príspevku vyplateného na rozpočtový rok 2022
</oddHeader>
  </headerFooter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6"/>
  <sheetViews>
    <sheetView view="pageLayout" zoomScaleNormal="100" workbookViewId="0">
      <selection activeCell="A24" sqref="A24:B24"/>
    </sheetView>
  </sheetViews>
  <sheetFormatPr defaultColWidth="9.1796875" defaultRowHeight="14.5" x14ac:dyDescent="0.35"/>
  <cols>
    <col min="1" max="1" width="4.54296875" style="110" customWidth="1"/>
    <col min="2" max="2" width="73.54296875" style="2" customWidth="1"/>
    <col min="3" max="3" width="22.81640625" style="2" customWidth="1"/>
    <col min="4" max="4" width="24.54296875" style="2" customWidth="1"/>
    <col min="5" max="16384" width="9.1796875" style="2"/>
  </cols>
  <sheetData>
    <row r="1" spans="1:4" x14ac:dyDescent="0.35">
      <c r="A1" s="159" t="str">
        <f>'Súhrnný výkaz - 4Q 2022 '!A1:D1</f>
        <v xml:space="preserve">Prijímateľ finančného príspevku: </v>
      </c>
      <c r="B1" s="159"/>
      <c r="C1" s="159"/>
      <c r="D1" s="159"/>
    </row>
    <row r="2" spans="1:4" x14ac:dyDescent="0.35">
      <c r="A2" s="159" t="str">
        <f>'Súhrnný výkaz - 4Q 2022 '!A2:D2</f>
        <v xml:space="preserve">IČO: </v>
      </c>
      <c r="B2" s="159"/>
      <c r="C2" s="159"/>
      <c r="D2" s="159"/>
    </row>
    <row r="3" spans="1:4" x14ac:dyDescent="0.35">
      <c r="A3" s="159" t="str">
        <f>'Súhrnný výkaz - 4Q 2022 '!A3:D3</f>
        <v xml:space="preserve">Číslo zmluvy o poskytnutí finančného príspevku: </v>
      </c>
      <c r="B3" s="159"/>
      <c r="C3" s="159"/>
      <c r="D3" s="159"/>
    </row>
    <row r="4" spans="1:4" x14ac:dyDescent="0.35">
      <c r="A4" s="159" t="str">
        <f>'Súhrnný výkaz - 4Q 2022 '!A4:D4</f>
        <v xml:space="preserve">Názov a adresa zariadenia sociálnej služby: </v>
      </c>
      <c r="B4" s="159"/>
      <c r="C4" s="159"/>
      <c r="D4" s="159"/>
    </row>
    <row r="5" spans="1:4" x14ac:dyDescent="0.35">
      <c r="A5" s="159" t="str">
        <f>'Súhrnný výkaz - 4Q 2022 '!A5:D5</f>
        <v xml:space="preserve">Druh sociálnej služby: </v>
      </c>
      <c r="B5" s="159"/>
      <c r="C5" s="159"/>
      <c r="D5" s="159"/>
    </row>
    <row r="6" spans="1:4" ht="59.25" customHeight="1" x14ac:dyDescent="0.35">
      <c r="A6" s="98" t="s">
        <v>2</v>
      </c>
      <c r="B6" s="99" t="s">
        <v>85</v>
      </c>
      <c r="C6" s="100" t="s">
        <v>149</v>
      </c>
      <c r="D6" s="100" t="s">
        <v>150</v>
      </c>
    </row>
    <row r="7" spans="1:4" ht="24" x14ac:dyDescent="0.35">
      <c r="A7" s="101">
        <v>1</v>
      </c>
      <c r="B7" s="102" t="s">
        <v>86</v>
      </c>
      <c r="C7" s="103">
        <v>0</v>
      </c>
      <c r="D7" s="103">
        <v>0</v>
      </c>
    </row>
    <row r="8" spans="1:4" x14ac:dyDescent="0.35">
      <c r="A8" s="104" t="s">
        <v>87</v>
      </c>
      <c r="B8" s="102" t="s">
        <v>88</v>
      </c>
      <c r="C8" s="103">
        <v>0</v>
      </c>
      <c r="D8" s="103">
        <v>0</v>
      </c>
    </row>
    <row r="9" spans="1:4" x14ac:dyDescent="0.35">
      <c r="A9" s="104" t="s">
        <v>89</v>
      </c>
      <c r="B9" s="102" t="s">
        <v>90</v>
      </c>
      <c r="C9" s="105">
        <v>0</v>
      </c>
      <c r="D9" s="105">
        <v>0</v>
      </c>
    </row>
    <row r="10" spans="1:4" ht="32.5" customHeight="1" x14ac:dyDescent="0.35">
      <c r="A10" s="101">
        <v>2</v>
      </c>
      <c r="B10" s="102" t="s">
        <v>91</v>
      </c>
      <c r="C10" s="103">
        <v>0</v>
      </c>
      <c r="D10" s="103">
        <v>0</v>
      </c>
    </row>
    <row r="11" spans="1:4" x14ac:dyDescent="0.35">
      <c r="A11" s="101">
        <v>3</v>
      </c>
      <c r="B11" s="102" t="s">
        <v>92</v>
      </c>
      <c r="C11" s="103">
        <v>0</v>
      </c>
      <c r="D11" s="103">
        <v>0</v>
      </c>
    </row>
    <row r="12" spans="1:4" x14ac:dyDescent="0.35">
      <c r="A12" s="101">
        <v>4</v>
      </c>
      <c r="B12" s="102" t="s">
        <v>93</v>
      </c>
      <c r="C12" s="103">
        <v>0</v>
      </c>
      <c r="D12" s="103">
        <v>0</v>
      </c>
    </row>
    <row r="13" spans="1:4" x14ac:dyDescent="0.35">
      <c r="A13" s="101">
        <v>5</v>
      </c>
      <c r="B13" s="102" t="s">
        <v>94</v>
      </c>
      <c r="C13" s="103">
        <v>0</v>
      </c>
      <c r="D13" s="103">
        <v>0</v>
      </c>
    </row>
    <row r="14" spans="1:4" x14ac:dyDescent="0.35">
      <c r="A14" s="101">
        <v>6</v>
      </c>
      <c r="B14" s="102" t="s">
        <v>95</v>
      </c>
      <c r="C14" s="103">
        <v>0</v>
      </c>
      <c r="D14" s="103">
        <v>0</v>
      </c>
    </row>
    <row r="15" spans="1:4" ht="24" x14ac:dyDescent="0.35">
      <c r="A15" s="101">
        <v>7</v>
      </c>
      <c r="B15" s="102" t="s">
        <v>96</v>
      </c>
      <c r="C15" s="103">
        <v>0</v>
      </c>
      <c r="D15" s="103">
        <v>0</v>
      </c>
    </row>
    <row r="16" spans="1:4" ht="48" x14ac:dyDescent="0.35">
      <c r="A16" s="101">
        <v>8</v>
      </c>
      <c r="B16" s="102" t="s">
        <v>97</v>
      </c>
      <c r="C16" s="103">
        <v>0</v>
      </c>
      <c r="D16" s="103">
        <v>0</v>
      </c>
    </row>
    <row r="17" spans="1:4" x14ac:dyDescent="0.35">
      <c r="A17" s="101">
        <v>9</v>
      </c>
      <c r="B17" s="102" t="s">
        <v>98</v>
      </c>
      <c r="C17" s="103">
        <v>0</v>
      </c>
      <c r="D17" s="103">
        <v>0</v>
      </c>
    </row>
    <row r="18" spans="1:4" x14ac:dyDescent="0.35">
      <c r="A18" s="104" t="s">
        <v>99</v>
      </c>
      <c r="B18" s="102" t="s">
        <v>100</v>
      </c>
      <c r="C18" s="103">
        <v>0</v>
      </c>
      <c r="D18" s="103">
        <v>0</v>
      </c>
    </row>
    <row r="19" spans="1:4" ht="24" x14ac:dyDescent="0.35">
      <c r="A19" s="101">
        <v>10</v>
      </c>
      <c r="B19" s="102" t="s">
        <v>101</v>
      </c>
      <c r="C19" s="103">
        <v>0</v>
      </c>
      <c r="D19" s="103">
        <v>0</v>
      </c>
    </row>
    <row r="20" spans="1:4" x14ac:dyDescent="0.35">
      <c r="A20" s="101">
        <v>11</v>
      </c>
      <c r="B20" s="102" t="s">
        <v>102</v>
      </c>
      <c r="C20" s="103">
        <v>0</v>
      </c>
      <c r="D20" s="103">
        <v>0</v>
      </c>
    </row>
    <row r="21" spans="1:4" ht="18.75" customHeight="1" x14ac:dyDescent="0.35">
      <c r="A21" s="98">
        <v>12</v>
      </c>
      <c r="B21" s="106" t="s">
        <v>103</v>
      </c>
      <c r="C21" s="107">
        <f>C7+C10+C11+C12+C13+C14+C15+C16+C17+C19+C20</f>
        <v>0</v>
      </c>
      <c r="D21" s="107">
        <f>ROUND(D7+D10+D11+D12+D13+D14+D15+D16+D17+D19+D20,2)</f>
        <v>0</v>
      </c>
    </row>
    <row r="22" spans="1:4" x14ac:dyDescent="0.35">
      <c r="A22" s="161" t="s">
        <v>71</v>
      </c>
      <c r="B22" s="161"/>
      <c r="C22" s="161" t="s">
        <v>6</v>
      </c>
      <c r="D22" s="161"/>
    </row>
    <row r="23" spans="1:4" x14ac:dyDescent="0.35">
      <c r="A23" s="161" t="s">
        <v>70</v>
      </c>
      <c r="B23" s="161"/>
      <c r="C23" s="161" t="s">
        <v>0</v>
      </c>
      <c r="D23" s="162"/>
    </row>
    <row r="24" spans="1:4" x14ac:dyDescent="0.35">
      <c r="A24" s="163" t="s">
        <v>151</v>
      </c>
      <c r="B24" s="162"/>
      <c r="C24" s="162"/>
      <c r="D24" s="162"/>
    </row>
    <row r="25" spans="1:4" x14ac:dyDescent="0.35">
      <c r="A25" s="161" t="s">
        <v>70</v>
      </c>
      <c r="B25" s="161"/>
      <c r="C25" s="161" t="s">
        <v>1</v>
      </c>
      <c r="D25" s="161"/>
    </row>
    <row r="26" spans="1:4" x14ac:dyDescent="0.35">
      <c r="A26" s="108"/>
      <c r="B26" s="109"/>
      <c r="C26" s="109"/>
      <c r="D26" s="109"/>
    </row>
  </sheetData>
  <sheetProtection algorithmName="SHA-512" hashValue="S94uK0Tyi3o9FRXkAjEf6EtfSBtWB77y5M7r1UAwzIDEa/qvMm/4ppUtFutfbrgLnlGNN5LsDycBTKV9TR9YUg==" saltValue="z9SxMq7922TKhhtqHljcSw==" spinCount="100000" sheet="1" selectLockedCells="1"/>
  <mergeCells count="13">
    <mergeCell ref="A22:B22"/>
    <mergeCell ref="C22:D22"/>
    <mergeCell ref="A1:D1"/>
    <mergeCell ref="A2:D2"/>
    <mergeCell ref="A3:D3"/>
    <mergeCell ref="A4:D4"/>
    <mergeCell ref="A5:D5"/>
    <mergeCell ref="A23:B23"/>
    <mergeCell ref="C23:D23"/>
    <mergeCell ref="A24:B24"/>
    <mergeCell ref="C24:D24"/>
    <mergeCell ref="A25:B25"/>
    <mergeCell ref="C25:D25"/>
  </mergeCells>
  <pageMargins left="0.7" right="0.7" top="0.75" bottom="0.75" header="0.3" footer="0.3"/>
  <pageSetup paperSize="9" scale="97" orientation="landscape" r:id="rId1"/>
  <headerFooter>
    <oddHeader>&amp;C&amp;"-,Tučné"&amp;12EON 2022 - Výška uplatnených ekonomicky oprávnených nákladov v roku 2022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70EC"/>
  </sheetPr>
  <dimension ref="A50:J50"/>
  <sheetViews>
    <sheetView view="pageLayout" zoomScaleNormal="100" zoomScaleSheetLayoutView="75" workbookViewId="0">
      <selection activeCell="J26" sqref="J26"/>
    </sheetView>
  </sheetViews>
  <sheetFormatPr defaultRowHeight="14.5" x14ac:dyDescent="0.35"/>
  <cols>
    <col min="1" max="7" width="8.7265625" style="111" customWidth="1"/>
    <col min="8" max="8" width="8.81640625" style="111" customWidth="1"/>
    <col min="9" max="9" width="8.1796875" style="111" customWidth="1"/>
    <col min="10" max="10" width="8.7265625" style="111" customWidth="1"/>
  </cols>
  <sheetData>
    <row r="50" ht="8.15" customHeight="1" x14ac:dyDescent="0.35"/>
  </sheetData>
  <pageMargins left="0.69791666666666663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Súhrnný výkaz - 4Q 2022 </vt:lpstr>
      <vt:lpstr>Osobitné údaje k výnimke z NV</vt:lpstr>
      <vt:lpstr>Počet prijímateľov 4Q 2022</vt:lpstr>
      <vt:lpstr>Záverečné zúčtovanie 2022</vt:lpstr>
      <vt:lpstr>EON 2022</vt:lpstr>
      <vt:lpstr>Čestné vyhlásenie</vt:lpstr>
      <vt:lpstr>'Záverečné zúčtovanie 2022'!Oblasť_tlače</vt:lpstr>
    </vt:vector>
  </TitlesOfParts>
  <Company>MPSVR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Čajdíková Eva</dc:creator>
  <cp:lastModifiedBy>evica</cp:lastModifiedBy>
  <cp:lastPrinted>2020-03-10T14:07:34Z</cp:lastPrinted>
  <dcterms:created xsi:type="dcterms:W3CDTF">2020-02-20T12:11:47Z</dcterms:created>
  <dcterms:modified xsi:type="dcterms:W3CDTF">2023-01-12T07:28:31Z</dcterms:modified>
</cp:coreProperties>
</file>