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drawings/drawing1.xml" ContentType="application/vnd.openxmlformats-officedocument.drawing+xml"/>
  <Override PartName="/xl/tables/table1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showInkAnnotation="0" saveExternalLinkValues="0"/>
  <mc:AlternateContent xmlns:mc="http://schemas.openxmlformats.org/markup-compatibility/2006">
    <mc:Choice Requires="x15">
      <x15ac:absPath xmlns:x15ac="http://schemas.microsoft.com/office/spreadsheetml/2010/11/ac" url="D:\Dokumenty\2021 zuctovania\2022 zuctovanie\"/>
    </mc:Choice>
  </mc:AlternateContent>
  <xr:revisionPtr revIDLastSave="0" documentId="13_ncr:1_{DC969650-F11E-4C34-B4D8-6011A3AC37BA}" xr6:coauthVersionLast="47" xr6:coauthVersionMax="47" xr10:uidLastSave="{00000000-0000-0000-0000-000000000000}"/>
  <bookViews>
    <workbookView xWindow="-110" yWindow="-110" windowWidth="19420" windowHeight="10420" tabRatio="929" activeTab="4" xr2:uid="{00000000-000D-0000-FFFF-FFFF00000000}"/>
  </bookViews>
  <sheets>
    <sheet name="Súhrnný výkaz 1Q 2022" sheetId="27" r:id="rId1"/>
    <sheet name="Zoznam prijímateľov 2022" sheetId="37" r:id="rId2"/>
    <sheet name="Evidencia samoplatcov 1Q 2022" sheetId="36" r:id="rId3"/>
    <sheet name="Krízová situácia" sheetId="20" r:id="rId4"/>
    <sheet name="!Novela - Výpočet!" sheetId="26" r:id="rId5"/>
    <sheet name="Január 2022" sheetId="23" r:id="rId6"/>
    <sheet name="Február 2022" sheetId="24" r:id="rId7"/>
    <sheet name="Marec 2022" sheetId="25" r:id="rId8"/>
    <sheet name="Evidencia zamestnancov 2022" sheetId="38" r:id="rId9"/>
    <sheet name="Čestné vyhlásenie" sheetId="34" r:id="rId10"/>
    <sheet name="zoznam" sheetId="14" state="hidden" r:id="rId1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5" i="27" l="1"/>
  <c r="C24" i="27"/>
  <c r="C17" i="27"/>
  <c r="A83" i="38"/>
  <c r="A84" i="38"/>
  <c r="A85" i="38"/>
  <c r="A86" i="38"/>
  <c r="A82" i="38"/>
  <c r="A42" i="38"/>
  <c r="A43" i="38"/>
  <c r="A44" i="38"/>
  <c r="A45" i="38"/>
  <c r="A41" i="38"/>
  <c r="A2" i="38"/>
  <c r="A3" i="38"/>
  <c r="A4" i="38"/>
  <c r="A5" i="38"/>
  <c r="A1" i="38"/>
  <c r="A71" i="37"/>
  <c r="A72" i="37"/>
  <c r="A73" i="37"/>
  <c r="A74" i="37"/>
  <c r="A70" i="37"/>
  <c r="A36" i="37"/>
  <c r="A37" i="37"/>
  <c r="A38" i="37"/>
  <c r="A39" i="37"/>
  <c r="A35" i="37"/>
  <c r="A2" i="36"/>
  <c r="A3" i="36"/>
  <c r="A4" i="36"/>
  <c r="A5" i="36"/>
  <c r="A1" i="36"/>
  <c r="A2" i="37"/>
  <c r="A3" i="37"/>
  <c r="A4" i="37"/>
  <c r="A5" i="37"/>
  <c r="A1" i="37"/>
  <c r="F41" i="36"/>
  <c r="F40" i="36"/>
  <c r="F39" i="36"/>
  <c r="F38" i="36"/>
  <c r="F37" i="36"/>
  <c r="F36" i="36"/>
  <c r="F35" i="36"/>
  <c r="F34" i="36"/>
  <c r="F33" i="36"/>
  <c r="F32" i="36"/>
  <c r="F31" i="36"/>
  <c r="F30" i="36"/>
  <c r="F29" i="36"/>
  <c r="F28" i="36"/>
  <c r="F27" i="36"/>
  <c r="F26" i="36"/>
  <c r="F25" i="36"/>
  <c r="F24" i="36"/>
  <c r="F23" i="36"/>
  <c r="F22" i="36"/>
  <c r="F21" i="36"/>
  <c r="F20" i="36"/>
  <c r="F19" i="36"/>
  <c r="F18" i="36"/>
  <c r="F17" i="36"/>
  <c r="F16" i="36"/>
  <c r="F15" i="36"/>
  <c r="F14" i="36"/>
  <c r="F13" i="36"/>
  <c r="F12" i="36"/>
  <c r="F11" i="36"/>
  <c r="F10" i="36"/>
  <c r="F9" i="36"/>
  <c r="F8" i="36"/>
  <c r="C7" i="26"/>
  <c r="C9" i="26"/>
  <c r="A2" i="23"/>
  <c r="A3" i="23"/>
  <c r="A4" i="23"/>
  <c r="A5" i="23"/>
  <c r="A1" i="23"/>
  <c r="A34" i="23"/>
  <c r="A35" i="23"/>
  <c r="A36" i="23"/>
  <c r="A37" i="23"/>
  <c r="A33" i="23"/>
  <c r="A34" i="24"/>
  <c r="A35" i="24"/>
  <c r="A36" i="24"/>
  <c r="A37" i="24"/>
  <c r="A33" i="24"/>
  <c r="A2" i="24"/>
  <c r="A3" i="24"/>
  <c r="A4" i="24"/>
  <c r="A5" i="24"/>
  <c r="A1" i="24"/>
  <c r="A34" i="25"/>
  <c r="A35" i="25"/>
  <c r="A36" i="25"/>
  <c r="A37" i="25"/>
  <c r="A33" i="25"/>
  <c r="A2" i="25"/>
  <c r="A3" i="25"/>
  <c r="A4" i="25"/>
  <c r="A5" i="25"/>
  <c r="A1" i="25"/>
  <c r="A2" i="26"/>
  <c r="A3" i="26"/>
  <c r="A4" i="26"/>
  <c r="A5" i="26"/>
  <c r="A1" i="26"/>
  <c r="A2" i="20"/>
  <c r="A3" i="20"/>
  <c r="A4" i="20"/>
  <c r="A5" i="20"/>
  <c r="A1" i="20"/>
  <c r="C13" i="27"/>
  <c r="C8" i="20"/>
  <c r="C18" i="20"/>
  <c r="C18" i="27"/>
  <c r="C13" i="20"/>
  <c r="C7" i="20"/>
  <c r="C15" i="20"/>
  <c r="C11" i="26"/>
  <c r="C23" i="27"/>
  <c r="AH7" i="23"/>
  <c r="AH8" i="23"/>
  <c r="AH9" i="23"/>
  <c r="AH10" i="23"/>
  <c r="AH11" i="23"/>
  <c r="AH12" i="23"/>
  <c r="AH13" i="23"/>
  <c r="AH14" i="23"/>
  <c r="AH15" i="23"/>
  <c r="AH16" i="23"/>
  <c r="AH17" i="23"/>
  <c r="AH18" i="23"/>
  <c r="AH19" i="23"/>
  <c r="AH20" i="23"/>
  <c r="AH21" i="23"/>
  <c r="AH22" i="23"/>
  <c r="AH23" i="23"/>
  <c r="AH24" i="23"/>
  <c r="AH25" i="23"/>
  <c r="AH26" i="23"/>
  <c r="AH27" i="23"/>
  <c r="AH39" i="23"/>
  <c r="AH40" i="23"/>
  <c r="AH41" i="23"/>
  <c r="AH42" i="23"/>
  <c r="AH43" i="23"/>
  <c r="AH44" i="23"/>
  <c r="AH45" i="23"/>
  <c r="AH46" i="23"/>
  <c r="AH47" i="23"/>
  <c r="AH48" i="23"/>
  <c r="AH49" i="23"/>
  <c r="AH50" i="23"/>
  <c r="AH51" i="23"/>
  <c r="AH52" i="23"/>
  <c r="AH53" i="23"/>
  <c r="AH54" i="23"/>
  <c r="AH55" i="23"/>
  <c r="AH56" i="23"/>
  <c r="AH57" i="23"/>
  <c r="AH58" i="23"/>
  <c r="AH59" i="23"/>
  <c r="AH39" i="24"/>
  <c r="AH40" i="24"/>
  <c r="AH41" i="24"/>
  <c r="AH42" i="24"/>
  <c r="AH43" i="24"/>
  <c r="AH44" i="24"/>
  <c r="AH45" i="24"/>
  <c r="AH46" i="24"/>
  <c r="AH47" i="24"/>
  <c r="AH48" i="24"/>
  <c r="AH49" i="24"/>
  <c r="AH50" i="24"/>
  <c r="AH51" i="24"/>
  <c r="AH52" i="24"/>
  <c r="AH53" i="24"/>
  <c r="AH54" i="24"/>
  <c r="AH55" i="24"/>
  <c r="AH56" i="24"/>
  <c r="AH57" i="24"/>
  <c r="AH58" i="24"/>
  <c r="AH59" i="24"/>
  <c r="AH7" i="24"/>
  <c r="AH8" i="24"/>
  <c r="AH9" i="24"/>
  <c r="AH10" i="24"/>
  <c r="AH11" i="24"/>
  <c r="AH12" i="24"/>
  <c r="AH13" i="24"/>
  <c r="AH14" i="24"/>
  <c r="AH15" i="24"/>
  <c r="AH16" i="24"/>
  <c r="AH17" i="24"/>
  <c r="AH18" i="24"/>
  <c r="AH19" i="24"/>
  <c r="AH20" i="24"/>
  <c r="AH21" i="24"/>
  <c r="AH22" i="24"/>
  <c r="AH23" i="24"/>
  <c r="AH24" i="24"/>
  <c r="AH25" i="24"/>
  <c r="AH26" i="24"/>
  <c r="AH27" i="24"/>
  <c r="AH39" i="25"/>
  <c r="AH40" i="25"/>
  <c r="AH41" i="25"/>
  <c r="AH42" i="25"/>
  <c r="AH43" i="25"/>
  <c r="AH44" i="25"/>
  <c r="AH45" i="25"/>
  <c r="AH46" i="25"/>
  <c r="AH47" i="25"/>
  <c r="AH48" i="25"/>
  <c r="AH49" i="25"/>
  <c r="AH50" i="25"/>
  <c r="AH51" i="25"/>
  <c r="AH52" i="25"/>
  <c r="AH53" i="25"/>
  <c r="AH54" i="25"/>
  <c r="AH55" i="25"/>
  <c r="AH56" i="25"/>
  <c r="AH57" i="25"/>
  <c r="AH58" i="25"/>
  <c r="AH59" i="25"/>
  <c r="AH7" i="25"/>
  <c r="AH8" i="25"/>
  <c r="AH9" i="25"/>
  <c r="AH10" i="25"/>
  <c r="AH11" i="25"/>
  <c r="AH12" i="25"/>
  <c r="AH13" i="25"/>
  <c r="AH14" i="25"/>
  <c r="AH15" i="25"/>
  <c r="AH16" i="25"/>
  <c r="AH17" i="25"/>
  <c r="AH18" i="25"/>
  <c r="AH19" i="25"/>
  <c r="AH20" i="25"/>
  <c r="AH21" i="25"/>
  <c r="AH22" i="25"/>
  <c r="AH23" i="25"/>
  <c r="AH24" i="25"/>
  <c r="AH25" i="25"/>
  <c r="AH26" i="25"/>
  <c r="AH27" i="25"/>
  <c r="F42" i="36"/>
  <c r="C14" i="27"/>
  <c r="C22" i="27"/>
  <c r="C13" i="26"/>
  <c r="C10" i="27"/>
  <c r="C14" i="26"/>
  <c r="C18" i="26"/>
  <c r="C11" i="27"/>
  <c r="C16" i="26"/>
  <c r="C17" i="26"/>
  <c r="C20" i="27"/>
  <c r="C19" i="26"/>
  <c r="C21" i="27"/>
  <c r="C15" i="26"/>
  <c r="C19" i="27"/>
</calcChain>
</file>

<file path=xl/sharedStrings.xml><?xml version="1.0" encoding="utf-8"?>
<sst xmlns="http://schemas.openxmlformats.org/spreadsheetml/2006/main" count="472" uniqueCount="190">
  <si>
    <t>Dňa:                                                                Podpis:</t>
  </si>
  <si>
    <t>E-mail:</t>
  </si>
  <si>
    <t>Pečiatka:</t>
  </si>
  <si>
    <t>Priezvisko, meno, titul prijímateľa sociálnej služby</t>
  </si>
  <si>
    <t>Rodné číslo príjimateľa sociálnej služby</t>
  </si>
  <si>
    <t xml:space="preserve">Dátum začatia poskytovania sociálnej služby </t>
  </si>
  <si>
    <t xml:space="preserve">Dátum ukončenia poskytovania sociálnej služby </t>
  </si>
  <si>
    <t>Tel.č.:</t>
  </si>
  <si>
    <t xml:space="preserve">E-mail: </t>
  </si>
  <si>
    <t>P. č.</t>
  </si>
  <si>
    <t>Počet resp. suma v eur</t>
  </si>
  <si>
    <t xml:space="preserve">Poznámky </t>
  </si>
  <si>
    <t>Tel. číslo:</t>
  </si>
  <si>
    <t>Dňa:                                       Podpis:</t>
  </si>
  <si>
    <t>Počet hodín</t>
  </si>
  <si>
    <t>P.č.</t>
  </si>
  <si>
    <t>Poznámky, odkazy</t>
  </si>
  <si>
    <t>Vyplní zariadenie</t>
  </si>
  <si>
    <t>Čestne vyhlasujem, že údaje uvedené v tabuľke sú pravdivé.                                                          Dňa:</t>
  </si>
  <si>
    <t>Čestne vyhlasujem, že údaje uvedené v tabuľke sú pravdivé.</t>
  </si>
  <si>
    <r>
      <rPr>
        <b/>
        <sz val="8.5"/>
        <color indexed="8"/>
        <rFont val="Calibri"/>
        <family val="2"/>
        <charset val="238"/>
      </rPr>
      <t>Primátor/starosta:</t>
    </r>
    <r>
      <rPr>
        <sz val="8.5"/>
        <color indexed="8"/>
        <rFont val="Calibri"/>
        <family val="2"/>
        <charset val="238"/>
      </rPr>
      <t xml:space="preserve"> /meno, priezvisko/                                                                                                          </t>
    </r>
    <r>
      <rPr>
        <b/>
        <sz val="8.5"/>
        <color indexed="8"/>
        <rFont val="Calibri"/>
        <family val="2"/>
        <charset val="238"/>
      </rPr>
      <t>Podpis:                                                                                           Pečiatka:</t>
    </r>
  </si>
  <si>
    <r>
      <rPr>
        <b/>
        <sz val="8"/>
        <color indexed="10"/>
        <rFont val="Calibri"/>
        <family val="2"/>
        <charset val="238"/>
      </rPr>
      <t>Vyplní zariadenie</t>
    </r>
    <r>
      <rPr>
        <b/>
        <sz val="8"/>
        <color indexed="8"/>
        <rFont val="Calibri"/>
        <family val="2"/>
        <charset val="238"/>
      </rPr>
      <t xml:space="preserve"> </t>
    </r>
  </si>
  <si>
    <t>automatický výpočet = (riadok č. 5*riadok č. 2)</t>
  </si>
  <si>
    <r>
      <rPr>
        <b/>
        <sz val="8.5"/>
        <rFont val="Calibri"/>
        <family val="2"/>
        <charset val="238"/>
      </rPr>
      <t>Vyhotovil:</t>
    </r>
    <r>
      <rPr>
        <sz val="8.5"/>
        <rFont val="Calibri"/>
        <family val="2"/>
        <charset val="238"/>
      </rPr>
      <t xml:space="preserve"> /meno, priezvisko/ </t>
    </r>
  </si>
  <si>
    <r>
      <rPr>
        <b/>
        <sz val="8.5"/>
        <color indexed="8"/>
        <rFont val="Calibri"/>
        <family val="2"/>
        <charset val="238"/>
      </rPr>
      <t xml:space="preserve">Primátor/starosta: </t>
    </r>
    <r>
      <rPr>
        <sz val="8.5"/>
        <color indexed="8"/>
        <rFont val="Calibri"/>
        <family val="2"/>
        <charset val="238"/>
      </rPr>
      <t>/meno, priezvisko/</t>
    </r>
  </si>
  <si>
    <t>Zazmluvnené miesta dňa 12.3.2020 - oslobodené od vrátenia FP</t>
  </si>
  <si>
    <t>Počet hodín poskytovania ss podľa zmluvy s prijímateľom ss na 1 pracovný deň</t>
  </si>
  <si>
    <r>
      <t xml:space="preserve">Vyplní zariadenie </t>
    </r>
    <r>
      <rPr>
        <sz val="8"/>
        <rFont val="Calibri"/>
        <family val="2"/>
        <charset val="238"/>
      </rPr>
      <t>(riadok 4 * počet PD)</t>
    </r>
  </si>
  <si>
    <t>Nezazmluvnené miesta dňa 12.3.2020 - povinnosť vrátiť FP</t>
  </si>
  <si>
    <t>Číslo miesta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</si>
  <si>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</si>
  <si>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</si>
  <si>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</si>
  <si>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</si>
  <si>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</si>
  <si>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</si>
  <si>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</si>
  <si>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</si>
  <si>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</si>
  <si>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</si>
  <si>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</si>
  <si>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</si>
  <si>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</si>
  <si>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</si>
  <si>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</si>
  <si>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</si>
  <si>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</si>
  <si>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</si>
  <si>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</si>
  <si>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</si>
  <si>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</si>
  <si>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</si>
  <si>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</si>
  <si>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</si>
  <si>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</si>
  <si>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</si>
  <si>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</si>
  <si>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</si>
  <si>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</si>
  <si>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</si>
  <si>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</si>
  <si>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Spolu hodín/miesto</t>
  </si>
  <si>
    <r>
      <t xml:space="preserve">Vyhotovil: </t>
    </r>
    <r>
      <rPr>
        <sz val="10"/>
        <rFont val="Calibri"/>
        <family val="2"/>
        <charset val="238"/>
      </rPr>
      <t xml:space="preserve">/meno a priezvisko/                                                                                                                                                                    </t>
    </r>
    <r>
      <rPr>
        <b/>
        <sz val="10"/>
        <rFont val="Calibri"/>
        <family val="2"/>
        <charset val="238"/>
      </rPr>
      <t>Tel. číslo:</t>
    </r>
  </si>
  <si>
    <t>Dňa:                                                                                                      Podpis:                                                                                                 E-mail:</t>
  </si>
  <si>
    <t>Dňa:                                                                                                      Podpis:                                                                                                 Pečiatka</t>
  </si>
  <si>
    <r>
      <rPr>
        <b/>
        <sz val="10"/>
        <color indexed="8"/>
        <rFont val="Calibri"/>
        <family val="2"/>
        <charset val="238"/>
      </rPr>
      <t>Primátor/starosta:</t>
    </r>
    <r>
      <rPr>
        <sz val="10"/>
        <color indexed="8"/>
        <rFont val="Calibri"/>
        <family val="2"/>
        <charset val="238"/>
      </rPr>
      <t xml:space="preserve"> /meno a priezvisko/</t>
    </r>
  </si>
  <si>
    <t>1a</t>
  </si>
  <si>
    <t>1b</t>
  </si>
  <si>
    <t>automatický výpočet (1a-1b)</t>
  </si>
  <si>
    <r>
      <t xml:space="preserve">Počet miest, ktoré ku dňu vyhlásenia krízovej situácie - </t>
    </r>
    <r>
      <rPr>
        <b/>
        <sz val="8"/>
        <color indexed="10"/>
        <rFont val="Calibri"/>
        <family val="2"/>
        <charset val="238"/>
      </rPr>
      <t>dňa 12.3.2020  neboli zazmluvnené</t>
    </r>
  </si>
  <si>
    <t>automatický výpočet - riadok č.3/riadok č.1</t>
  </si>
  <si>
    <r>
      <rPr>
        <sz val="7.5"/>
        <rFont val="Calibri"/>
        <family val="2"/>
        <charset val="238"/>
      </rPr>
      <t xml:space="preserve">automatická funkcia - </t>
    </r>
    <r>
      <rPr>
        <sz val="7.5"/>
        <color indexed="10"/>
        <rFont val="Calibri"/>
        <family val="2"/>
        <charset val="238"/>
      </rPr>
      <t>Splnená podmienka je ak výsledok z riadku č.4 je &gt;15% a zároveň&lt;=25%</t>
    </r>
  </si>
  <si>
    <r>
      <t xml:space="preserve">automatická funkcia - </t>
    </r>
    <r>
      <rPr>
        <sz val="7.5"/>
        <color indexed="10"/>
        <rFont val="Calibri"/>
        <family val="2"/>
        <charset val="238"/>
      </rPr>
      <t>Splnená jedna z podmienok je ak výsledok z riadku č.4 je &lt;=15% alebo &gt;15 a zároveň &lt;=25%</t>
    </r>
  </si>
  <si>
    <r>
      <t>(Upozornenie:</t>
    </r>
    <r>
      <rPr>
        <sz val="8"/>
        <color indexed="10"/>
        <rFont val="Calibri"/>
        <family val="2"/>
        <charset val="238"/>
      </rPr>
      <t xml:space="preserve"> </t>
    </r>
    <r>
      <rPr>
        <b/>
        <sz val="8"/>
        <color indexed="10"/>
        <rFont val="Calibri"/>
        <family val="2"/>
        <charset val="238"/>
      </rPr>
      <t>Vami zadané údaje budú automaticky skopírované do záhlavia všetkých tabuliek  k Súhrnnému výkazu na ostatných hárkoch</t>
    </r>
    <r>
      <rPr>
        <b/>
        <sz val="8"/>
        <color indexed="8"/>
        <rFont val="Calibri"/>
        <family val="2"/>
        <charset val="238"/>
      </rPr>
      <t>)</t>
    </r>
  </si>
  <si>
    <t>2a</t>
  </si>
  <si>
    <t>2b</t>
  </si>
  <si>
    <t>8a</t>
  </si>
  <si>
    <t>8b</t>
  </si>
  <si>
    <t>8c</t>
  </si>
  <si>
    <r>
      <t xml:space="preserve">Súhrnný výkaz vyhotovil:  </t>
    </r>
    <r>
      <rPr>
        <sz val="8.5"/>
        <color indexed="8"/>
        <rFont val="Calibri"/>
        <family val="2"/>
        <charset val="238"/>
      </rPr>
      <t xml:space="preserve">/meno, priezvisko/ </t>
    </r>
  </si>
  <si>
    <t>automatický výpočet - riadok č.1 - riadok č.3</t>
  </si>
  <si>
    <r>
      <t>Vyplní zariadenie</t>
    </r>
    <r>
      <rPr>
        <sz val="8"/>
        <color indexed="10"/>
        <rFont val="Calibri"/>
        <family val="2"/>
        <charset val="238"/>
      </rPr>
      <t xml:space="preserve"> </t>
    </r>
    <r>
      <rPr>
        <b/>
        <sz val="8"/>
        <rFont val="Calibri"/>
        <family val="2"/>
        <charset val="238"/>
      </rPr>
      <t>-</t>
    </r>
    <r>
      <rPr>
        <b/>
        <sz val="8"/>
        <color indexed="10"/>
        <rFont val="Calibri"/>
        <family val="2"/>
        <charset val="238"/>
      </rPr>
      <t xml:space="preserve"> </t>
    </r>
    <r>
      <rPr>
        <b/>
        <sz val="8"/>
        <rFont val="Calibri"/>
        <family val="2"/>
        <charset val="238"/>
      </rPr>
      <t>prevod do riadku č. 4 Súhrnného výkazu</t>
    </r>
  </si>
  <si>
    <r>
      <t>Vyplní zariadenie</t>
    </r>
    <r>
      <rPr>
        <b/>
        <sz val="8"/>
        <rFont val="Calibri"/>
        <family val="2"/>
        <charset val="238"/>
      </rPr>
      <t xml:space="preserve"> -</t>
    </r>
    <r>
      <rPr>
        <b/>
        <sz val="8"/>
        <color indexed="10"/>
        <rFont val="Calibri"/>
        <family val="2"/>
        <charset val="238"/>
      </rPr>
      <t xml:space="preserve"> </t>
    </r>
    <r>
      <rPr>
        <b/>
        <sz val="8"/>
        <rFont val="Calibri"/>
        <family val="2"/>
        <charset val="238"/>
      </rPr>
      <t>prevod do riadku č. 4 Súhrnného výkazu</t>
    </r>
  </si>
  <si>
    <r>
      <t xml:space="preserve">automatický výpočet = (riadok č.8a + 8b)*riadok č.2 - </t>
    </r>
    <r>
      <rPr>
        <b/>
        <sz val="8"/>
        <color indexed="8"/>
        <rFont val="Calibri"/>
        <family val="2"/>
        <charset val="238"/>
      </rPr>
      <t>prevod do riadku č. 8 Súhrnného výkazu</t>
    </r>
  </si>
  <si>
    <t>automatický výpočet - prepojenie na riadok č. 8a Súhrnného výkazu</t>
  </si>
  <si>
    <t>automatický výpočet - prepojenie na riadok č. 8b Súhrnného výkazu</t>
  </si>
  <si>
    <t>automatický výpočet - prepojenie na riadok č. 8c Súhrnného výkazu</t>
  </si>
  <si>
    <t>prepojenie z riadku č. 2 Súhrnného výkazu</t>
  </si>
  <si>
    <t>prepojenie z riadku č. 7  Záložka Krízová situácia</t>
  </si>
  <si>
    <t>Prepojenie z riadku č. 3 Súhrnného výkazu</t>
  </si>
  <si>
    <t>Prepojenie z riadku č. 2 Súhrnného výkazu</t>
  </si>
  <si>
    <t>Prepojenie z riadku č. 1  zo záložky Novela - Výpočet</t>
  </si>
  <si>
    <t>Prepojenie z riadku č. 4  zo záložky Novela - Výpočet</t>
  </si>
  <si>
    <t>Prepojenie z riadku č. 8a + 8b  zo záložky Krízová situácia</t>
  </si>
  <si>
    <t>Prepojenie z riadku č. 9  zo záložky Krízová situácia</t>
  </si>
  <si>
    <t>Prepojenie z riadku č. 6  zo záložky Novela - Výpočet</t>
  </si>
  <si>
    <t>Prepojenie z riadku č. 8  zo záložky Novela - Výpočet</t>
  </si>
  <si>
    <t>Prepojenie z riadku č. 10  zo záložky Novela - Výpočet</t>
  </si>
  <si>
    <t>Vyplní zariadenie - je potrebné doplniť dátum ukončenia poskytovania SS</t>
  </si>
  <si>
    <r>
      <t>Náležitosti k výpočtom k Súhrnnému výkazu -</t>
    </r>
    <r>
      <rPr>
        <b/>
        <sz val="9.5"/>
        <color indexed="10"/>
        <rFont val="Calibri"/>
        <family val="2"/>
        <charset val="238"/>
      </rPr>
      <t xml:space="preserve"> Všetky bunky musia byť vyplnené!</t>
    </r>
  </si>
  <si>
    <r>
      <t xml:space="preserve">Náležitosti Súhrnného výkazu - </t>
    </r>
    <r>
      <rPr>
        <b/>
        <sz val="9.5"/>
        <color indexed="10"/>
        <rFont val="Calibri"/>
        <family val="2"/>
        <charset val="238"/>
      </rPr>
      <t>Všetky bunky musia byť vyplnené!</t>
    </r>
  </si>
  <si>
    <r>
      <rPr>
        <b/>
        <sz val="8"/>
        <color indexed="8"/>
        <rFont val="Calibri"/>
        <family val="2"/>
        <charset val="238"/>
      </rPr>
      <t xml:space="preserve">Výška nevyčerpaného finančného príspevku podľa § 3 ods.2 </t>
    </r>
    <r>
      <rPr>
        <sz val="8"/>
        <color indexed="8"/>
        <rFont val="Calibri"/>
        <family val="2"/>
        <charset val="238"/>
      </rPr>
      <t xml:space="preserve"> Nariadenia vlády č. 261/2020 </t>
    </r>
    <r>
      <rPr>
        <b/>
        <sz val="8"/>
        <color indexed="8"/>
        <rFont val="Calibri"/>
        <family val="2"/>
        <charset val="238"/>
      </rPr>
      <t xml:space="preserve">z riadku č 9 záložky Krízová situácia. </t>
    </r>
    <r>
      <rPr>
        <sz val="8"/>
        <color indexed="8"/>
        <rFont val="Calibri"/>
        <family val="2"/>
        <charset val="238"/>
      </rPr>
      <t>(Povinnosť vrátenia tejto sumy, alebo jej časti sa posudzuje podľa § 3 ods. 4 nariadenia)</t>
    </r>
  </si>
  <si>
    <r>
      <t xml:space="preserve">Náležitosti k výpočtom k Súhrnnému výkazu v zmysle Nariadenia vlády 261/2020 - </t>
    </r>
    <r>
      <rPr>
        <b/>
        <sz val="9.5"/>
        <color indexed="10"/>
        <rFont val="Calibri"/>
        <family val="2"/>
        <charset val="238"/>
      </rPr>
      <t>Všetky bunky musia byť vyplnené!</t>
    </r>
  </si>
  <si>
    <t>Nezazmluvnené miesta dňa 12.3.2020 - Nariadenia vlády 261/2020</t>
  </si>
  <si>
    <r>
      <rPr>
        <b/>
        <sz val="8.5"/>
        <color indexed="8"/>
        <rFont val="Calibri"/>
        <family val="2"/>
        <charset val="238"/>
      </rPr>
      <t>Primátor/starosta:</t>
    </r>
    <r>
      <rPr>
        <sz val="8.5"/>
        <color indexed="8"/>
        <rFont val="Calibri"/>
        <family val="2"/>
        <charset val="238"/>
      </rPr>
      <t xml:space="preserve"> /meno, priezvisko/ </t>
    </r>
  </si>
  <si>
    <r>
      <rPr>
        <b/>
        <sz val="8.5"/>
        <color indexed="8"/>
        <rFont val="Calibri"/>
        <family val="2"/>
        <charset val="238"/>
      </rPr>
      <t>Primátor/starosta:</t>
    </r>
    <r>
      <rPr>
        <sz val="8.5"/>
        <color indexed="8"/>
        <rFont val="Calibri"/>
        <family val="2"/>
        <charset val="238"/>
      </rPr>
      <t xml:space="preserve"> /meno, priezvisko/                                                                                                          </t>
    </r>
    <r>
      <rPr>
        <b/>
        <sz val="8.5"/>
        <color indexed="8"/>
        <rFont val="Calibri"/>
        <family val="2"/>
        <charset val="238"/>
      </rPr>
      <t>Podpis:                                                                                           Pečiatka:</t>
    </r>
  </si>
  <si>
    <r>
      <t>Pri zmene - obsadení toho istého miesta iným prijímateľom žiadame uvádzať</t>
    </r>
    <r>
      <rPr>
        <b/>
        <sz val="8.5"/>
        <color indexed="10"/>
        <rFont val="Calibri"/>
        <family val="2"/>
        <charset val="238"/>
      </rPr>
      <t xml:space="preserve"> rovnaké číslo miesta</t>
    </r>
    <r>
      <rPr>
        <b/>
        <sz val="8.5"/>
        <rFont val="Calibri"/>
        <family val="2"/>
        <charset val="238"/>
      </rPr>
      <t xml:space="preserve">, </t>
    </r>
    <r>
      <rPr>
        <sz val="8.5"/>
        <rFont val="Calibri"/>
        <family val="2"/>
        <charset val="238"/>
      </rPr>
      <t xml:space="preserve">týchto prijímateľov žiadame uvádzať vždy pod seba. </t>
    </r>
  </si>
  <si>
    <t>Vyplní zariadenie!!!</t>
  </si>
  <si>
    <r>
      <rPr>
        <sz val="7.5"/>
        <rFont val="Calibri"/>
        <family val="2"/>
        <charset val="238"/>
      </rPr>
      <t xml:space="preserve">automatická funkcia - </t>
    </r>
    <r>
      <rPr>
        <sz val="7.5"/>
        <color indexed="10"/>
        <rFont val="Calibri"/>
        <family val="2"/>
        <charset val="238"/>
      </rPr>
      <t xml:space="preserve">Splnená podmienka je, ak výsledok z riadku č.4 je &lt;=15% </t>
    </r>
  </si>
  <si>
    <t>Výpočet = riadok č. 4 + 5 + 6</t>
  </si>
  <si>
    <r>
      <rPr>
        <b/>
        <sz val="8"/>
        <color indexed="8"/>
        <rFont val="Calibri"/>
        <family val="2"/>
        <charset val="238"/>
      </rPr>
      <t>Počet obsadených miest</t>
    </r>
    <r>
      <rPr>
        <sz val="8"/>
        <color indexed="8"/>
        <rFont val="Calibri"/>
        <family val="2"/>
        <charset val="238"/>
      </rPr>
      <t xml:space="preserve">  </t>
    </r>
    <r>
      <rPr>
        <b/>
        <sz val="8"/>
        <color indexed="8"/>
        <rFont val="Calibri"/>
        <family val="2"/>
        <charset val="238"/>
      </rPr>
      <t>(zazmluvnených miest</t>
    </r>
    <r>
      <rPr>
        <sz val="8"/>
        <color indexed="8"/>
        <rFont val="Calibri"/>
        <family val="2"/>
        <charset val="238"/>
      </rPr>
      <t>) v zariadení na základe uzatvorenej zmluvy o poskytovaní sociálnej služby ku dňu vyhlásenia krízovej situácie (</t>
    </r>
    <r>
      <rPr>
        <b/>
        <sz val="8"/>
        <color indexed="8"/>
        <rFont val="Calibri"/>
        <family val="2"/>
        <charset val="238"/>
      </rPr>
      <t>dňa 12.3.2020</t>
    </r>
    <r>
      <rPr>
        <sz val="8"/>
        <color indexed="8"/>
        <rFont val="Calibri"/>
        <family val="2"/>
        <charset val="238"/>
      </rPr>
      <t xml:space="preserve">) </t>
    </r>
  </si>
  <si>
    <r>
      <rPr>
        <b/>
        <sz val="8"/>
        <color indexed="8"/>
        <rFont val="Calibri"/>
        <family val="2"/>
        <charset val="238"/>
      </rPr>
      <t>Počet miest</t>
    </r>
    <r>
      <rPr>
        <sz val="8"/>
        <color indexed="8"/>
        <rFont val="Calibri"/>
        <family val="2"/>
        <charset val="238"/>
      </rPr>
      <t>, ktoré ku dňu vyhlásenia krízovej situácie -</t>
    </r>
    <r>
      <rPr>
        <b/>
        <sz val="8"/>
        <color indexed="8"/>
        <rFont val="Calibri"/>
        <family val="2"/>
        <charset val="238"/>
      </rPr>
      <t xml:space="preserve"> </t>
    </r>
    <r>
      <rPr>
        <b/>
        <sz val="8"/>
        <color indexed="10"/>
        <rFont val="Calibri"/>
        <family val="2"/>
        <charset val="238"/>
      </rPr>
      <t>dňa 12.3.2020  neboli zazmluvnené</t>
    </r>
  </si>
  <si>
    <t>Poradové číslo</t>
  </si>
  <si>
    <t>Meno a priezvisko samoplatcu</t>
  </si>
  <si>
    <t>Rodné číslo</t>
  </si>
  <si>
    <r>
      <t xml:space="preserve">Počet pracovných dní poskytovania ss </t>
    </r>
    <r>
      <rPr>
        <sz val="8"/>
        <color indexed="8"/>
        <rFont val="Calibri"/>
        <family val="2"/>
        <charset val="238"/>
      </rPr>
      <t>(automatický výpočet)</t>
    </r>
  </si>
  <si>
    <t>Sviatky 2022 - Hodnota sviatkov pre výpočet v stĺpci F - pomocný stĺpec</t>
  </si>
  <si>
    <r>
      <t xml:space="preserve">Vyhotovil: </t>
    </r>
    <r>
      <rPr>
        <sz val="9"/>
        <color indexed="8"/>
        <rFont val="Calibri"/>
        <family val="2"/>
        <charset val="238"/>
      </rPr>
      <t>/meno a priezvisko/</t>
    </r>
  </si>
  <si>
    <t>Dňa:                                                                                    Podpis:</t>
  </si>
  <si>
    <r>
      <rPr>
        <b/>
        <sz val="9"/>
        <color indexed="8"/>
        <rFont val="Calibri"/>
        <family val="2"/>
        <charset val="238"/>
      </rPr>
      <t xml:space="preserve">Primátor/starosta: </t>
    </r>
    <r>
      <rPr>
        <sz val="9"/>
        <color indexed="8"/>
        <rFont val="Calibri"/>
        <family val="2"/>
        <charset val="238"/>
      </rPr>
      <t>/meno a priezvisko/</t>
    </r>
  </si>
  <si>
    <t xml:space="preserve">**Číslo miesta </t>
  </si>
  <si>
    <r>
      <t xml:space="preserve">Obsadenosť (zazmluvnenie) miesta dňa </t>
    </r>
    <r>
      <rPr>
        <b/>
        <sz val="7.5"/>
        <color indexed="10"/>
        <rFont val="Calibri"/>
        <family val="2"/>
        <charset val="238"/>
      </rPr>
      <t>12.3.2020</t>
    </r>
    <r>
      <rPr>
        <b/>
        <sz val="7.5"/>
        <rFont val="Calibri"/>
        <family val="2"/>
        <charset val="238"/>
      </rPr>
      <t xml:space="preserve">         </t>
    </r>
    <r>
      <rPr>
        <b/>
        <sz val="9"/>
        <color indexed="10"/>
        <rFont val="Calibri"/>
        <family val="2"/>
        <charset val="238"/>
      </rPr>
      <t>VYPLNIŤ</t>
    </r>
    <r>
      <rPr>
        <b/>
        <sz val="7.5"/>
        <color indexed="10"/>
        <rFont val="Calibri"/>
        <family val="2"/>
        <charset val="238"/>
      </rPr>
      <t xml:space="preserve">! </t>
    </r>
    <r>
      <rPr>
        <b/>
        <sz val="7.5"/>
        <rFont val="Calibri"/>
        <family val="2"/>
        <charset val="238"/>
      </rPr>
      <t>Áno/Nie</t>
    </r>
  </si>
  <si>
    <r>
      <t>Neobsadenosť (nezazmluvnené miesta) OD - DO   (</t>
    </r>
    <r>
      <rPr>
        <b/>
        <sz val="7.5"/>
        <color indexed="10"/>
        <rFont val="Calibri"/>
        <family val="2"/>
        <charset val="238"/>
      </rPr>
      <t>uvádza sa iba nezazmluvnenie, ktoré trvá 20 a viac pracovných dní nasledujúcich za sebou)</t>
    </r>
  </si>
  <si>
    <t>**</t>
  </si>
  <si>
    <t xml:space="preserve">Vyhotovil: /meno, priezvisko/ </t>
  </si>
  <si>
    <t>Por. č.</t>
  </si>
  <si>
    <t>Priezvisko, meno, titul zamestnanca</t>
  </si>
  <si>
    <t>Rodné číslo zamestnanca</t>
  </si>
  <si>
    <t>Druh pracovnoprávneho vzťahu (pracovná zmluva - napr. HPP, VPP, dohoda...)</t>
  </si>
  <si>
    <t>Pracovná pozícia uvedená v pracovnej zmluve, resp. v dohode</t>
  </si>
  <si>
    <t>Dátum vzniku pracovno-právneho vzťahu</t>
  </si>
  <si>
    <t>Dátum ukončenia pracovno-právneho vzťahu</t>
  </si>
  <si>
    <t>Rozsah  pracovného času, týždenný úväzok v hodinách pre daný druh soc.služby</t>
  </si>
  <si>
    <r>
      <rPr>
        <b/>
        <sz val="8.5"/>
        <color indexed="8"/>
        <rFont val="Calibri"/>
        <family val="2"/>
        <charset val="238"/>
      </rPr>
      <t xml:space="preserve">Primátor/starosta: </t>
    </r>
    <r>
      <rPr>
        <sz val="8.5"/>
        <color indexed="8"/>
        <rFont val="Calibri"/>
        <family val="2"/>
        <charset val="238"/>
      </rPr>
      <t xml:space="preserve">/meno, priezvisko/ </t>
    </r>
  </si>
  <si>
    <t>Dňa:                                                               Podpis:</t>
  </si>
  <si>
    <t>Počet miest, na ktoré bol finančný príspevok poskytnutý podľa Prílohy č. 1 Zmluvy v roku 2022</t>
  </si>
  <si>
    <r>
      <rPr>
        <b/>
        <sz val="8"/>
        <color indexed="8"/>
        <rFont val="Calibri"/>
        <family val="2"/>
        <charset val="238"/>
      </rPr>
      <t>Príspevok na 1 miesto na jeden deň</t>
    </r>
    <r>
      <rPr>
        <sz val="8"/>
        <color indexed="8"/>
        <rFont val="Calibri"/>
        <family val="2"/>
        <charset val="238"/>
      </rPr>
      <t xml:space="preserve"> podľa prílohy č. 1 Zmluvy v roku 2022</t>
    </r>
  </si>
  <si>
    <r>
      <rPr>
        <b/>
        <sz val="8"/>
        <color indexed="8"/>
        <rFont val="Calibri"/>
        <family val="2"/>
        <charset val="238"/>
      </rPr>
      <t>Z toho počet miest</t>
    </r>
    <r>
      <rPr>
        <sz val="8"/>
        <color indexed="8"/>
        <rFont val="Calibri"/>
        <family val="2"/>
        <charset val="238"/>
      </rPr>
      <t xml:space="preserve">, za ktoré </t>
    </r>
    <r>
      <rPr>
        <b/>
        <sz val="8"/>
        <color indexed="8"/>
        <rFont val="Calibri"/>
        <family val="2"/>
        <charset val="238"/>
      </rPr>
      <t>by</t>
    </r>
    <r>
      <rPr>
        <sz val="8"/>
        <color indexed="8"/>
        <rFont val="Calibri"/>
        <family val="2"/>
        <charset val="238"/>
      </rPr>
      <t xml:space="preserve"> v období  od 1.1.2022 do 31.3.2022 vrátane </t>
    </r>
    <r>
      <rPr>
        <b/>
        <sz val="8"/>
        <color indexed="8"/>
        <rFont val="Calibri"/>
        <family val="2"/>
        <charset val="238"/>
      </rPr>
      <t>vznikla povinnosť vrátiť pomernú časť finančného príspevku</t>
    </r>
    <r>
      <rPr>
        <sz val="8"/>
        <color indexed="8"/>
        <rFont val="Calibri"/>
        <family val="2"/>
        <charset val="238"/>
      </rPr>
      <t xml:space="preserve"> z dôvodu, že tieto miesta </t>
    </r>
    <r>
      <rPr>
        <b/>
        <sz val="8"/>
        <color indexed="8"/>
        <rFont val="Calibri"/>
        <family val="2"/>
        <charset val="238"/>
      </rPr>
      <t>neboli zazmluvnené</t>
    </r>
    <r>
      <rPr>
        <sz val="8"/>
        <color indexed="8"/>
        <rFont val="Calibri"/>
        <family val="2"/>
        <charset val="238"/>
      </rPr>
      <t xml:space="preserve"> počas 20 a viac po sebe nasledujúcich pracovných dní. Na tieto miesta sa </t>
    </r>
    <r>
      <rPr>
        <b/>
        <sz val="8"/>
        <color indexed="8"/>
        <rFont val="Calibri"/>
        <family val="2"/>
        <charset val="238"/>
      </rPr>
      <t>vzťahuje</t>
    </r>
    <r>
      <rPr>
        <sz val="8"/>
        <color indexed="8"/>
        <rFont val="Calibri"/>
        <family val="2"/>
        <charset val="238"/>
      </rPr>
      <t xml:space="preserve"> § 3 ods. 2 Nariadenia vlády č. 70/2020 a </t>
    </r>
    <r>
      <rPr>
        <b/>
        <sz val="8"/>
        <color indexed="8"/>
        <rFont val="Calibri"/>
        <family val="2"/>
        <charset val="238"/>
      </rPr>
      <t>tieto miesta sú považované v 1. štvrťroku 2022 za obsadené.</t>
    </r>
  </si>
  <si>
    <r>
      <rPr>
        <b/>
        <sz val="8"/>
        <color indexed="8"/>
        <rFont val="Calibri"/>
        <family val="2"/>
        <charset val="238"/>
      </rPr>
      <t>Počet pracovných dní za miesta z riadku č. 7</t>
    </r>
    <r>
      <rPr>
        <sz val="8"/>
        <color indexed="8"/>
        <rFont val="Calibri"/>
        <family val="2"/>
        <charset val="238"/>
      </rPr>
      <t xml:space="preserve">, za ktoré v období od 1.1.2022 do 31.3.2022 </t>
    </r>
    <r>
      <rPr>
        <b/>
        <sz val="8"/>
        <color indexed="8"/>
        <rFont val="Calibri"/>
        <family val="2"/>
        <charset val="238"/>
      </rPr>
      <t>vznikla povinnosť vrátiť  pomernú časť  FP</t>
    </r>
    <r>
      <rPr>
        <sz val="8"/>
        <color indexed="8"/>
        <rFont val="Calibri"/>
        <family val="2"/>
        <charset val="238"/>
      </rPr>
      <t xml:space="preserve">, z dôvodu, že sa </t>
    </r>
    <r>
      <rPr>
        <b/>
        <sz val="8"/>
        <color indexed="8"/>
        <rFont val="Calibri"/>
        <family val="2"/>
        <charset val="238"/>
      </rPr>
      <t xml:space="preserve">na týchto miestach </t>
    </r>
    <r>
      <rPr>
        <sz val="8"/>
        <color indexed="8"/>
        <rFont val="Calibri"/>
        <family val="2"/>
        <charset val="238"/>
      </rPr>
      <t xml:space="preserve">poskytovala ss </t>
    </r>
    <r>
      <rPr>
        <b/>
        <sz val="8"/>
        <color indexed="8"/>
        <rFont val="Calibri"/>
        <family val="2"/>
        <charset val="238"/>
      </rPr>
      <t>v rozsahu  menšom  ako 80 hodín</t>
    </r>
    <r>
      <rPr>
        <sz val="8"/>
        <color indexed="8"/>
        <rFont val="Calibri"/>
        <family val="2"/>
        <charset val="238"/>
      </rPr>
      <t xml:space="preserve"> počas 20 a viac po sebe nasledujúcich pracovných dní.</t>
    </r>
  </si>
  <si>
    <r>
      <rPr>
        <b/>
        <sz val="8"/>
        <color indexed="8"/>
        <rFont val="Calibri"/>
        <family val="2"/>
        <charset val="238"/>
      </rPr>
      <t>Výška nevyčerpaného finančného príspevku za miesta,</t>
    </r>
    <r>
      <rPr>
        <sz val="8"/>
        <color indexed="8"/>
        <rFont val="Calibri"/>
        <family val="2"/>
        <charset val="238"/>
      </rPr>
      <t xml:space="preserve">  za ktoré v období od 1.1.2022 do 31.3.2022 </t>
    </r>
    <r>
      <rPr>
        <b/>
        <sz val="8"/>
        <color indexed="10"/>
        <rFont val="Calibri"/>
        <family val="2"/>
        <charset val="238"/>
      </rPr>
      <t xml:space="preserve"> vznikla povinnosť vrátiť  pomernú časť FP </t>
    </r>
    <r>
      <rPr>
        <sz val="8"/>
        <color indexed="8"/>
        <rFont val="Calibri"/>
        <family val="2"/>
        <charset val="238"/>
      </rPr>
      <t xml:space="preserve">z dôvodu, že </t>
    </r>
    <r>
      <rPr>
        <b/>
        <sz val="8"/>
        <color indexed="8"/>
        <rFont val="Calibri"/>
        <family val="2"/>
        <charset val="238"/>
      </rPr>
      <t xml:space="preserve">neboli zazmluvnené </t>
    </r>
    <r>
      <rPr>
        <sz val="8"/>
        <color indexed="8"/>
        <rFont val="Calibri"/>
        <family val="2"/>
        <charset val="238"/>
      </rPr>
      <t xml:space="preserve">alebo sa na týchto miestach </t>
    </r>
    <r>
      <rPr>
        <b/>
        <sz val="8"/>
        <color indexed="8"/>
        <rFont val="Calibri"/>
        <family val="2"/>
        <charset val="238"/>
      </rPr>
      <t>poskytovala ss v rozsahu menšom ako 80 hodín</t>
    </r>
    <r>
      <rPr>
        <sz val="8"/>
        <color indexed="8"/>
        <rFont val="Calibri"/>
        <family val="2"/>
        <charset val="238"/>
      </rPr>
      <t xml:space="preserve"> počas 20 a viac po sebe nasledujúcich pracovných dní. Na tieto miesta sa </t>
    </r>
    <r>
      <rPr>
        <b/>
        <sz val="8"/>
        <color indexed="10"/>
        <rFont val="Calibri"/>
        <family val="2"/>
        <charset val="238"/>
      </rPr>
      <t>neuplatňuje</t>
    </r>
    <r>
      <rPr>
        <sz val="8"/>
        <color indexed="8"/>
        <rFont val="Calibri"/>
        <family val="2"/>
        <charset val="238"/>
      </rPr>
      <t xml:space="preserve"> § 3 ods. 2 </t>
    </r>
    <r>
      <rPr>
        <b/>
        <sz val="8"/>
        <color indexed="8"/>
        <rFont val="Calibri"/>
        <family val="2"/>
        <charset val="238"/>
      </rPr>
      <t xml:space="preserve">Nariadenia vlády č. 261/2020 </t>
    </r>
    <r>
      <rPr>
        <sz val="8"/>
        <color indexed="8"/>
        <rFont val="Calibri"/>
        <family val="2"/>
        <charset val="238"/>
      </rPr>
      <t xml:space="preserve">a miesta v riadku č. 7 </t>
    </r>
    <r>
      <rPr>
        <b/>
        <sz val="8"/>
        <color indexed="10"/>
        <rFont val="Calibri"/>
        <family val="2"/>
        <charset val="238"/>
      </rPr>
      <t>nie sú oslobodené od povinnosti výšku FP uvedenú v tomto riadku vrátiť.</t>
    </r>
  </si>
  <si>
    <r>
      <t xml:space="preserve">Počet miest, </t>
    </r>
    <r>
      <rPr>
        <b/>
        <sz val="8"/>
        <color indexed="8"/>
        <rFont val="Calibri"/>
        <family val="2"/>
        <charset val="238"/>
      </rPr>
      <t>na ktoré bol finančný príspevok (ďalej len "FP") poskytnutý</t>
    </r>
    <r>
      <rPr>
        <sz val="8"/>
        <color indexed="8"/>
        <rFont val="Calibri"/>
        <family val="2"/>
        <charset val="238"/>
      </rPr>
      <t xml:space="preserve"> podľa Prílohy č. 1 Zmluvy</t>
    </r>
    <r>
      <rPr>
        <sz val="8"/>
        <color indexed="8"/>
        <rFont val="Calibri"/>
        <family val="2"/>
        <charset val="238"/>
      </rPr>
      <t xml:space="preserve"> za rok 2022</t>
    </r>
  </si>
  <si>
    <r>
      <t xml:space="preserve">Počet miest </t>
    </r>
    <r>
      <rPr>
        <b/>
        <sz val="8"/>
        <color indexed="8"/>
        <rFont val="Calibri"/>
        <family val="2"/>
        <charset val="238"/>
      </rPr>
      <t>vymazaných</t>
    </r>
    <r>
      <rPr>
        <sz val="8"/>
        <color indexed="8"/>
        <rFont val="Calibri"/>
        <family val="2"/>
        <charset val="238"/>
      </rPr>
      <t xml:space="preserve"> z registra poskytovateľov sociálnych služieb v 1. štvrťroku 2022</t>
    </r>
  </si>
  <si>
    <r>
      <t xml:space="preserve">Počet miest </t>
    </r>
    <r>
      <rPr>
        <b/>
        <sz val="8"/>
        <color indexed="8"/>
        <rFont val="Calibri"/>
        <family val="2"/>
        <charset val="238"/>
      </rPr>
      <t>posudzovaných</t>
    </r>
    <r>
      <rPr>
        <sz val="8"/>
        <color indexed="8"/>
        <rFont val="Calibri"/>
        <family val="2"/>
        <charset val="238"/>
      </rPr>
      <t xml:space="preserve"> k 31.3.2022</t>
    </r>
  </si>
  <si>
    <r>
      <t xml:space="preserve">Počet miest, ktoré ku dňu vyhlásenia krízovej situácie - </t>
    </r>
    <r>
      <rPr>
        <b/>
        <sz val="8"/>
        <color indexed="10"/>
        <rFont val="Calibri"/>
        <family val="2"/>
        <charset val="238"/>
      </rPr>
      <t>dňa 12.3.2020  neboli zazmluvnené</t>
    </r>
    <r>
      <rPr>
        <b/>
        <sz val="8"/>
        <color indexed="8"/>
        <rFont val="Calibri"/>
        <family val="2"/>
        <charset val="238"/>
      </rPr>
      <t xml:space="preserve"> a zároveň </t>
    </r>
    <r>
      <rPr>
        <b/>
        <sz val="8"/>
        <color indexed="10"/>
        <rFont val="Calibri"/>
        <family val="2"/>
        <charset val="238"/>
      </rPr>
      <t>neboli zazmluvnené ani dňa 31.3.2022</t>
    </r>
  </si>
  <si>
    <r>
      <t xml:space="preserve">Percentuálny podiel miest podľa §3 ods. 4 Nariadenia vlády 261/2020 </t>
    </r>
    <r>
      <rPr>
        <b/>
        <sz val="8"/>
        <color indexed="10"/>
        <rFont val="Calibri"/>
        <family val="2"/>
        <charset val="238"/>
      </rPr>
      <t>k 31.3.2022</t>
    </r>
  </si>
  <si>
    <r>
      <rPr>
        <b/>
        <sz val="8"/>
        <color indexed="8"/>
        <rFont val="Calibri"/>
        <family val="2"/>
        <charset val="238"/>
      </rPr>
      <t>Overenie splnenia podmienky</t>
    </r>
    <r>
      <rPr>
        <sz val="8"/>
        <color indexed="8"/>
        <rFont val="Calibri"/>
        <family val="2"/>
        <charset val="238"/>
      </rPr>
      <t xml:space="preserve"> na určenie výšky nevyčerpaného FP za miesta, za ktoré v období od 1.1.2022 do 31.3.2022</t>
    </r>
    <r>
      <rPr>
        <b/>
        <sz val="8"/>
        <color indexed="8"/>
        <rFont val="Calibri"/>
        <family val="2"/>
        <charset val="238"/>
      </rPr>
      <t xml:space="preserve"> vznikla povinnosť vrátiť  pomernú časť FP </t>
    </r>
    <r>
      <rPr>
        <sz val="8"/>
        <color indexed="8"/>
        <rFont val="Calibri"/>
        <family val="2"/>
        <charset val="238"/>
      </rPr>
      <t>z dôvodu, že</t>
    </r>
    <r>
      <rPr>
        <b/>
        <sz val="8"/>
        <color indexed="8"/>
        <rFont val="Calibri"/>
        <family val="2"/>
        <charset val="238"/>
      </rPr>
      <t xml:space="preserve"> neboli zazmluvnené</t>
    </r>
    <r>
      <rPr>
        <sz val="8"/>
        <color indexed="8"/>
        <rFont val="Calibri"/>
        <family val="2"/>
        <charset val="238"/>
      </rPr>
      <t xml:space="preserve"> alebo sa na týchto miestach poskytovala sociálna služba (ďalej len "ss") v rozsahu menšom ako 80 hodín počas 20 a viac po sebe nasledujúcich pracovných dní. Na tieto miesta sa </t>
    </r>
    <r>
      <rPr>
        <b/>
        <sz val="8"/>
        <color indexed="10"/>
        <rFont val="Calibri"/>
        <family val="2"/>
        <charset val="238"/>
      </rPr>
      <t>neuplatňuje</t>
    </r>
    <r>
      <rPr>
        <sz val="8"/>
        <rFont val="Calibri"/>
        <family val="2"/>
        <charset val="238"/>
      </rPr>
      <t xml:space="preserve"> § 3 ods. 2, ale</t>
    </r>
    <r>
      <rPr>
        <b/>
        <sz val="8"/>
        <color indexed="10"/>
        <rFont val="Calibri"/>
        <family val="2"/>
        <charset val="238"/>
      </rPr>
      <t xml:space="preserve"> uplatňuje sa</t>
    </r>
    <r>
      <rPr>
        <sz val="8"/>
        <rFont val="Calibri"/>
        <family val="2"/>
        <charset val="238"/>
      </rPr>
      <t xml:space="preserve"> </t>
    </r>
    <r>
      <rPr>
        <sz val="8"/>
        <color indexed="10"/>
        <rFont val="Calibri"/>
        <family val="2"/>
        <charset val="238"/>
      </rPr>
      <t xml:space="preserve"> </t>
    </r>
    <r>
      <rPr>
        <sz val="8"/>
        <rFont val="Calibri"/>
        <family val="2"/>
        <charset val="238"/>
      </rPr>
      <t>§ 3 ods. 4 písm. a) Nariadenia vlády č. 261/2020</t>
    </r>
    <r>
      <rPr>
        <sz val="8"/>
        <color indexed="10"/>
        <rFont val="Calibri"/>
        <family val="2"/>
        <charset val="238"/>
      </rPr>
      <t xml:space="preserve"> </t>
    </r>
    <r>
      <rPr>
        <sz val="8"/>
        <rFont val="Calibri"/>
        <family val="2"/>
        <charset val="238"/>
      </rPr>
      <t>a</t>
    </r>
    <r>
      <rPr>
        <sz val="8"/>
        <color indexed="10"/>
        <rFont val="Calibri"/>
        <family val="2"/>
        <charset val="238"/>
      </rPr>
      <t xml:space="preserve"> </t>
    </r>
    <r>
      <rPr>
        <sz val="8"/>
        <rFont val="Calibri"/>
        <family val="2"/>
        <charset val="238"/>
      </rPr>
      <t xml:space="preserve">podľa ktorého prijímateľ FP na poskytovanie ss </t>
    </r>
    <r>
      <rPr>
        <b/>
        <sz val="8"/>
        <color indexed="10"/>
        <rFont val="Calibri"/>
        <family val="2"/>
        <charset val="238"/>
      </rPr>
      <t xml:space="preserve">je oslobodený od povinnosti výšku nevyčerpaného FP </t>
    </r>
    <r>
      <rPr>
        <sz val="8"/>
        <rFont val="Calibri"/>
        <family val="2"/>
        <charset val="238"/>
      </rPr>
      <t xml:space="preserve">( z riadku č. 9 Záložka - Krízová situácia ) </t>
    </r>
    <r>
      <rPr>
        <b/>
        <sz val="8"/>
        <color indexed="10"/>
        <rFont val="Calibri"/>
        <family val="2"/>
        <charset val="238"/>
      </rPr>
      <t xml:space="preserve">ministerstvu vrátiť,  ak % podiel z riadku č. 4 </t>
    </r>
    <r>
      <rPr>
        <b/>
        <sz val="8"/>
        <rFont val="Calibri"/>
        <family val="2"/>
        <charset val="238"/>
      </rPr>
      <t>je</t>
    </r>
    <r>
      <rPr>
        <b/>
        <sz val="8"/>
        <color indexed="10"/>
        <rFont val="Calibri"/>
        <family val="2"/>
        <charset val="238"/>
      </rPr>
      <t xml:space="preserve"> &lt;= 15%</t>
    </r>
  </si>
  <si>
    <r>
      <rPr>
        <b/>
        <sz val="8"/>
        <color indexed="8"/>
        <rFont val="Calibri"/>
        <family val="2"/>
        <charset val="238"/>
      </rPr>
      <t>Výška nevyčerpaného FP</t>
    </r>
    <r>
      <rPr>
        <sz val="8"/>
        <color indexed="8"/>
        <rFont val="Calibri"/>
        <family val="2"/>
        <charset val="238"/>
      </rPr>
      <t xml:space="preserve"> za miesta, za ktoré v období od 1.1.2022 do 31.3.2022 </t>
    </r>
    <r>
      <rPr>
        <b/>
        <sz val="8"/>
        <color indexed="8"/>
        <rFont val="Calibri"/>
        <family val="2"/>
        <charset val="238"/>
      </rPr>
      <t xml:space="preserve">vznikla povinnosť vrátiť pomernú časť FP </t>
    </r>
    <r>
      <rPr>
        <sz val="8"/>
        <color indexed="8"/>
        <rFont val="Calibri"/>
        <family val="2"/>
        <charset val="238"/>
      </rPr>
      <t xml:space="preserve">z dôvodu, že </t>
    </r>
    <r>
      <rPr>
        <b/>
        <sz val="8"/>
        <color indexed="8"/>
        <rFont val="Calibri"/>
        <family val="2"/>
        <charset val="238"/>
      </rPr>
      <t>neboli zazmluvnené</t>
    </r>
    <r>
      <rPr>
        <sz val="8"/>
        <color indexed="8"/>
        <rFont val="Calibri"/>
        <family val="2"/>
        <charset val="238"/>
      </rPr>
      <t xml:space="preserve"> alebo sa na týchto miestach </t>
    </r>
    <r>
      <rPr>
        <b/>
        <sz val="8"/>
        <color indexed="8"/>
        <rFont val="Calibri"/>
        <family val="2"/>
        <charset val="238"/>
      </rPr>
      <t>poskytovala</t>
    </r>
    <r>
      <rPr>
        <sz val="8"/>
        <color indexed="8"/>
        <rFont val="Calibri"/>
        <family val="2"/>
        <charset val="238"/>
      </rPr>
      <t xml:space="preserve"> </t>
    </r>
    <r>
      <rPr>
        <b/>
        <sz val="8"/>
        <color indexed="8"/>
        <rFont val="Calibri"/>
        <family val="2"/>
        <charset val="238"/>
      </rPr>
      <t>ss v rozsahu menšom ako 80 hodín</t>
    </r>
    <r>
      <rPr>
        <sz val="8"/>
        <color indexed="8"/>
        <rFont val="Calibri"/>
        <family val="2"/>
        <charset val="238"/>
      </rPr>
      <t xml:space="preserve"> počas 20 a viac po sebe nasledujúcich pracovných dní. Na tieto miesta sa </t>
    </r>
    <r>
      <rPr>
        <sz val="8"/>
        <color indexed="10"/>
        <rFont val="Calibri"/>
        <family val="2"/>
        <charset val="238"/>
      </rPr>
      <t>neuplatňuje</t>
    </r>
    <r>
      <rPr>
        <sz val="8"/>
        <rFont val="Calibri"/>
        <family val="2"/>
        <charset val="238"/>
      </rPr>
      <t xml:space="preserve"> § 3 ods. 2, ale </t>
    </r>
    <r>
      <rPr>
        <sz val="8"/>
        <color indexed="10"/>
        <rFont val="Calibri"/>
        <family val="2"/>
        <charset val="238"/>
      </rPr>
      <t>uplatňuje</t>
    </r>
    <r>
      <rPr>
        <sz val="8"/>
        <rFont val="Calibri"/>
        <family val="2"/>
        <charset val="238"/>
      </rPr>
      <t xml:space="preserve"> sa  § 3 ods. 4 písm. a) Nariadenia vlády č. 261/2020 a prijímateľ FP</t>
    </r>
    <r>
      <rPr>
        <b/>
        <sz val="8"/>
        <rFont val="Calibri"/>
        <family val="2"/>
        <charset val="238"/>
      </rPr>
      <t xml:space="preserve"> </t>
    </r>
    <r>
      <rPr>
        <b/>
        <sz val="8"/>
        <color indexed="10"/>
        <rFont val="Calibri"/>
        <family val="2"/>
        <charset val="238"/>
      </rPr>
      <t xml:space="preserve">je oslobodený od povinnosti výšku nevyčerpaného FP </t>
    </r>
    <r>
      <rPr>
        <sz val="8"/>
        <rFont val="Calibri"/>
        <family val="2"/>
        <charset val="238"/>
      </rPr>
      <t xml:space="preserve">( z riadku č. 9 Záložka - Krízová situácia ) </t>
    </r>
    <r>
      <rPr>
        <b/>
        <sz val="8"/>
        <color indexed="10"/>
        <rFont val="Calibri"/>
        <family val="2"/>
        <charset val="238"/>
      </rPr>
      <t>ministerstvu vrátiť.</t>
    </r>
  </si>
  <si>
    <r>
      <rPr>
        <b/>
        <sz val="8"/>
        <color indexed="8"/>
        <rFont val="Calibri"/>
        <family val="2"/>
        <charset val="238"/>
      </rPr>
      <t>Overenie splnenia podmienky</t>
    </r>
    <r>
      <rPr>
        <sz val="8"/>
        <color indexed="8"/>
        <rFont val="Calibri"/>
        <family val="2"/>
        <charset val="238"/>
      </rPr>
      <t xml:space="preserve"> na určenie výšku nevyčerpaného FP za miesta, za ktoré v období od 1.1.2022 do 31.3.2022 </t>
    </r>
    <r>
      <rPr>
        <b/>
        <sz val="8"/>
        <color indexed="8"/>
        <rFont val="Calibri"/>
        <family val="2"/>
        <charset val="238"/>
      </rPr>
      <t>vznikla povinnosť vrátiť  pomernú časť FP</t>
    </r>
    <r>
      <rPr>
        <sz val="8"/>
        <color indexed="8"/>
        <rFont val="Calibri"/>
        <family val="2"/>
        <charset val="238"/>
      </rPr>
      <t xml:space="preserve"> z dôvodu, že </t>
    </r>
    <r>
      <rPr>
        <b/>
        <sz val="8"/>
        <color indexed="8"/>
        <rFont val="Calibri"/>
        <family val="2"/>
        <charset val="238"/>
      </rPr>
      <t>neboli zazmluvnené</t>
    </r>
    <r>
      <rPr>
        <sz val="8"/>
        <color indexed="8"/>
        <rFont val="Calibri"/>
        <family val="2"/>
        <charset val="238"/>
      </rPr>
      <t xml:space="preserve"> alebo sa na týchto miestach </t>
    </r>
    <r>
      <rPr>
        <b/>
        <sz val="8"/>
        <color indexed="8"/>
        <rFont val="Calibri"/>
        <family val="2"/>
        <charset val="238"/>
      </rPr>
      <t>poskytovala</t>
    </r>
    <r>
      <rPr>
        <sz val="8"/>
        <color indexed="8"/>
        <rFont val="Calibri"/>
        <family val="2"/>
        <charset val="238"/>
      </rPr>
      <t xml:space="preserve"> </t>
    </r>
    <r>
      <rPr>
        <b/>
        <sz val="8"/>
        <color indexed="8"/>
        <rFont val="Calibri"/>
        <family val="2"/>
        <charset val="238"/>
      </rPr>
      <t>ss</t>
    </r>
    <r>
      <rPr>
        <sz val="8"/>
        <color indexed="8"/>
        <rFont val="Calibri"/>
        <family val="2"/>
        <charset val="238"/>
      </rPr>
      <t xml:space="preserve">  </t>
    </r>
    <r>
      <rPr>
        <b/>
        <sz val="8"/>
        <color indexed="8"/>
        <rFont val="Calibri"/>
        <family val="2"/>
        <charset val="238"/>
      </rPr>
      <t>v rozsahu menšom ako 80 hodín</t>
    </r>
    <r>
      <rPr>
        <sz val="8"/>
        <color indexed="8"/>
        <rFont val="Calibri"/>
        <family val="2"/>
        <charset val="238"/>
      </rPr>
      <t xml:space="preserve"> počas 20 a viac po sebe nasledujúcich pracovných dní. Na tieto miesta sa </t>
    </r>
    <r>
      <rPr>
        <b/>
        <sz val="8"/>
        <color indexed="10"/>
        <rFont val="Calibri"/>
        <family val="2"/>
        <charset val="238"/>
      </rPr>
      <t>neuplatňuje</t>
    </r>
    <r>
      <rPr>
        <sz val="8"/>
        <color indexed="8"/>
        <rFont val="Calibri"/>
        <family val="2"/>
        <charset val="238"/>
      </rPr>
      <t xml:space="preserve"> § 3 ods. 2, ale </t>
    </r>
    <r>
      <rPr>
        <b/>
        <sz val="8"/>
        <color indexed="10"/>
        <rFont val="Calibri"/>
        <family val="2"/>
        <charset val="238"/>
      </rPr>
      <t>uplatňuje</t>
    </r>
    <r>
      <rPr>
        <sz val="8"/>
        <color indexed="8"/>
        <rFont val="Calibri"/>
        <family val="2"/>
        <charset val="238"/>
      </rPr>
      <t xml:space="preserve"> sa  § 3 ods. 4 písm. b) Nariadenia vlády č. 261/2020 a podľa ktorého prijímateľ FP </t>
    </r>
    <r>
      <rPr>
        <b/>
        <sz val="8"/>
        <color indexed="10"/>
        <rFont val="Calibri"/>
        <family val="2"/>
        <charset val="238"/>
      </rPr>
      <t>je oslobodený od povinnosti 50% výšky nevyčerpaného FP</t>
    </r>
    <r>
      <rPr>
        <sz val="8"/>
        <color indexed="8"/>
        <rFont val="Calibri"/>
        <family val="2"/>
        <charset val="238"/>
      </rPr>
      <t xml:space="preserve"> ( z riadku č. 9 Záložka - Krízová situácia )</t>
    </r>
    <r>
      <rPr>
        <b/>
        <sz val="8"/>
        <color indexed="10"/>
        <rFont val="Calibri"/>
        <family val="2"/>
        <charset val="238"/>
      </rPr>
      <t xml:space="preserve"> ministerstvu vrátiť,</t>
    </r>
    <r>
      <rPr>
        <sz val="8"/>
        <color indexed="8"/>
        <rFont val="Calibri"/>
        <family val="2"/>
        <charset val="238"/>
      </rPr>
      <t xml:space="preserve"> </t>
    </r>
    <r>
      <rPr>
        <b/>
        <sz val="8"/>
        <color indexed="10"/>
        <rFont val="Calibri"/>
        <family val="2"/>
        <charset val="238"/>
      </rPr>
      <t xml:space="preserve"> ak % podiel z riadku č. 4 </t>
    </r>
    <r>
      <rPr>
        <b/>
        <sz val="8"/>
        <color indexed="8"/>
        <rFont val="Calibri"/>
        <family val="2"/>
        <charset val="238"/>
      </rPr>
      <t>je</t>
    </r>
    <r>
      <rPr>
        <sz val="8"/>
        <color indexed="8"/>
        <rFont val="Calibri"/>
        <family val="2"/>
        <charset val="238"/>
      </rPr>
      <t xml:space="preserve"> </t>
    </r>
    <r>
      <rPr>
        <b/>
        <sz val="8"/>
        <color indexed="10"/>
        <rFont val="Calibri"/>
        <family val="2"/>
        <charset val="238"/>
      </rPr>
      <t>&gt;15%  a zároveň &lt;=25%</t>
    </r>
  </si>
  <si>
    <r>
      <rPr>
        <b/>
        <sz val="8"/>
        <color indexed="8"/>
        <rFont val="Calibri"/>
        <family val="2"/>
        <charset val="238"/>
      </rPr>
      <t>Výška nevyčerpaného FP</t>
    </r>
    <r>
      <rPr>
        <sz val="8"/>
        <color indexed="8"/>
        <rFont val="Calibri"/>
        <family val="2"/>
        <charset val="238"/>
      </rPr>
      <t xml:space="preserve"> za miesta, za ktoré v období od 1.1.2022 do 31.3.2022</t>
    </r>
    <r>
      <rPr>
        <b/>
        <sz val="8"/>
        <color indexed="8"/>
        <rFont val="Calibri"/>
        <family val="2"/>
        <charset val="238"/>
      </rPr>
      <t xml:space="preserve"> vznikla povinnosť vrátiť pomernú časť FP</t>
    </r>
    <r>
      <rPr>
        <sz val="8"/>
        <color indexed="8"/>
        <rFont val="Calibri"/>
        <family val="2"/>
        <charset val="238"/>
      </rPr>
      <t xml:space="preserve"> z dôvodu, že</t>
    </r>
    <r>
      <rPr>
        <b/>
        <sz val="8"/>
        <color indexed="8"/>
        <rFont val="Calibri"/>
        <family val="2"/>
        <charset val="238"/>
      </rPr>
      <t xml:space="preserve"> neboli zazmluvnené</t>
    </r>
    <r>
      <rPr>
        <sz val="8"/>
        <color indexed="8"/>
        <rFont val="Calibri"/>
        <family val="2"/>
        <charset val="238"/>
      </rPr>
      <t xml:space="preserve"> alebo sa na týchto miestach </t>
    </r>
    <r>
      <rPr>
        <b/>
        <sz val="8"/>
        <color indexed="8"/>
        <rFont val="Calibri"/>
        <family val="2"/>
        <charset val="238"/>
      </rPr>
      <t>poskytovala ss v rozsahu menšom ako 80 hodín</t>
    </r>
    <r>
      <rPr>
        <sz val="8"/>
        <color indexed="8"/>
        <rFont val="Calibri"/>
        <family val="2"/>
        <charset val="238"/>
      </rPr>
      <t xml:space="preserve"> počas 20 a viac po sebe nasledujúcich pracovných dní. Na tieto miesta sa </t>
    </r>
    <r>
      <rPr>
        <b/>
        <sz val="8"/>
        <color indexed="10"/>
        <rFont val="Calibri"/>
        <family val="2"/>
        <charset val="238"/>
      </rPr>
      <t>neuplatňuje</t>
    </r>
    <r>
      <rPr>
        <sz val="8"/>
        <color indexed="8"/>
        <rFont val="Calibri"/>
        <family val="2"/>
        <charset val="238"/>
      </rPr>
      <t xml:space="preserve"> § 3 ods. 2, ale </t>
    </r>
    <r>
      <rPr>
        <b/>
        <sz val="8"/>
        <color indexed="10"/>
        <rFont val="Calibri"/>
        <family val="2"/>
        <charset val="238"/>
      </rPr>
      <t>uplatňuje</t>
    </r>
    <r>
      <rPr>
        <sz val="8"/>
        <color indexed="8"/>
        <rFont val="Calibri"/>
        <family val="2"/>
        <charset val="238"/>
      </rPr>
      <t xml:space="preserve"> sa  § 3 ods. 4 písm. b) Nariadenia vlády č. 261/2020 a prijímateľ FP </t>
    </r>
    <r>
      <rPr>
        <b/>
        <sz val="8"/>
        <color indexed="10"/>
        <rFont val="Calibri"/>
        <family val="2"/>
        <charset val="238"/>
      </rPr>
      <t>je oslobodený od povinnosti  50% výšky nevyčerpaného FP</t>
    </r>
    <r>
      <rPr>
        <sz val="8"/>
        <color indexed="8"/>
        <rFont val="Calibri"/>
        <family val="2"/>
        <charset val="238"/>
      </rPr>
      <t xml:space="preserve"> ( z riadku č. 9 Záložka - Krízová situácia ) </t>
    </r>
    <r>
      <rPr>
        <b/>
        <sz val="8"/>
        <color indexed="10"/>
        <rFont val="Calibri"/>
        <family val="2"/>
        <charset val="238"/>
      </rPr>
      <t>ministerstvu vrátiť.</t>
    </r>
  </si>
  <si>
    <t>Celkové zhrnutie výsledku overenia splnenia podmienok na uplatnenie  § 3 ods. 4 Nariadenia vlády č. 261/2020 v súvislosti s percentuálnym podielom miest uvedeným v riadku č. 4 k 31.3.2022</t>
  </si>
  <si>
    <t>4a</t>
  </si>
  <si>
    <t>4b</t>
  </si>
  <si>
    <r>
      <t xml:space="preserve">Počet pracovných dní s nevyčerpaným finančným príspevkom </t>
    </r>
    <r>
      <rPr>
        <b/>
        <sz val="8"/>
        <color indexed="8"/>
        <rFont val="Calibri"/>
        <family val="2"/>
        <charset val="238"/>
      </rPr>
      <t>z dôvodu neuzatvorenia zmluvy</t>
    </r>
    <r>
      <rPr>
        <sz val="8"/>
        <color indexed="8"/>
        <rFont val="Calibri"/>
        <family val="2"/>
        <charset val="238"/>
      </rPr>
      <t xml:space="preserve"> o poskytovaní sociálnej služby alebo</t>
    </r>
    <r>
      <rPr>
        <b/>
        <sz val="8"/>
        <color indexed="8"/>
        <rFont val="Calibri"/>
        <family val="2"/>
        <charset val="238"/>
      </rPr>
      <t xml:space="preserve"> z dôvodu poskytovania sociálnej služby v rozsahu  menšom  ako 80 hodín</t>
    </r>
    <r>
      <rPr>
        <sz val="8"/>
        <color indexed="8"/>
        <rFont val="Calibri"/>
        <family val="2"/>
        <charset val="238"/>
      </rPr>
      <t xml:space="preserve"> počas 20 a viac po sebe nasledujúcich pracovných dní </t>
    </r>
    <r>
      <rPr>
        <b/>
        <sz val="8"/>
        <color indexed="8"/>
        <rFont val="Calibri"/>
        <family val="2"/>
        <charset val="238"/>
      </rPr>
      <t>za 1. štvrťrok 2022</t>
    </r>
  </si>
  <si>
    <r>
      <t xml:space="preserve">Počet pracovných dní s nevyčerpaným finančným príspevkom </t>
    </r>
    <r>
      <rPr>
        <b/>
        <sz val="8"/>
        <color indexed="8"/>
        <rFont val="Calibri"/>
        <family val="2"/>
        <charset val="238"/>
      </rPr>
      <t xml:space="preserve">z dôvodu nezačatia poskytovania sociálnej služby od 1.1.2022 </t>
    </r>
    <r>
      <rPr>
        <sz val="8"/>
        <color indexed="8"/>
        <rFont val="Calibri"/>
        <family val="2"/>
        <charset val="238"/>
      </rPr>
      <t>alebo</t>
    </r>
    <r>
      <rPr>
        <b/>
        <sz val="8"/>
        <color indexed="8"/>
        <rFont val="Calibri"/>
        <family val="2"/>
        <charset val="238"/>
      </rPr>
      <t xml:space="preserve"> zrušenia miesta v zariadení (zníženie kapacity) </t>
    </r>
    <r>
      <rPr>
        <sz val="8"/>
        <color indexed="8"/>
        <rFont val="Calibri"/>
        <family val="2"/>
        <charset val="238"/>
      </rPr>
      <t xml:space="preserve"> v 1. štvrťroku 2022</t>
    </r>
  </si>
  <si>
    <r>
      <t xml:space="preserve">Neobsadený počet dní v zariadení sociálnych služieb za 1. štvrťrok 2022 spolu </t>
    </r>
    <r>
      <rPr>
        <sz val="9"/>
        <color indexed="8"/>
        <rFont val="Calibri"/>
        <family val="2"/>
        <charset val="238"/>
      </rPr>
      <t xml:space="preserve">- Riadok č. 4a + 4b + 5 + 6 </t>
    </r>
  </si>
  <si>
    <t>8d</t>
  </si>
  <si>
    <r>
      <t>Výška nevyčerpaného finančného príspevku</t>
    </r>
    <r>
      <rPr>
        <b/>
        <sz val="8"/>
        <color indexed="8"/>
        <rFont val="Calibri"/>
        <family val="2"/>
        <charset val="238"/>
      </rPr>
      <t xml:space="preserve"> z dôvodov znemožňujúcich prevádzku po dobu dlhšiu ako 1 deň </t>
    </r>
    <r>
      <rPr>
        <sz val="8"/>
        <color indexed="8"/>
        <rFont val="Calibri"/>
        <family val="2"/>
        <charset val="238"/>
      </rPr>
      <t xml:space="preserve">za 1. štvrťrok 2022 </t>
    </r>
  </si>
  <si>
    <r>
      <t>Prijímateľ odvedie do štátneho rozpočtu za 1. štvrťrok 2022 -</t>
    </r>
    <r>
      <rPr>
        <sz val="9"/>
        <color indexed="8"/>
        <rFont val="Calibri"/>
        <family val="2"/>
        <charset val="238"/>
      </rPr>
      <t xml:space="preserve"> Riadok č. 8b + 8c + 8d + 9 + 10</t>
    </r>
  </si>
  <si>
    <r>
      <rPr>
        <b/>
        <sz val="8"/>
        <color indexed="8"/>
        <rFont val="Calibri"/>
        <family val="2"/>
        <charset val="238"/>
      </rPr>
      <t>Výška</t>
    </r>
    <r>
      <rPr>
        <sz val="8"/>
        <color indexed="8"/>
        <rFont val="Calibri"/>
        <family val="2"/>
        <charset val="238"/>
      </rPr>
      <t xml:space="preserve"> poskytnutého finančného príspevku na základe Zmluvy </t>
    </r>
    <r>
      <rPr>
        <b/>
        <sz val="8"/>
        <color indexed="8"/>
        <rFont val="Calibri"/>
        <family val="2"/>
        <charset val="238"/>
      </rPr>
      <t>na 1. štvrťrok 2022</t>
    </r>
  </si>
  <si>
    <r>
      <rPr>
        <b/>
        <sz val="8"/>
        <color indexed="8"/>
        <rFont val="Calibri"/>
        <family val="2"/>
        <charset val="238"/>
      </rPr>
      <t>Počet miest</t>
    </r>
    <r>
      <rPr>
        <sz val="8"/>
        <color indexed="8"/>
        <rFont val="Calibri"/>
        <family val="2"/>
        <charset val="238"/>
      </rPr>
      <t>, na ktoré bol finančný príspevok poskytnutý podľa Prílohy č. 1 Zmluvy</t>
    </r>
    <r>
      <rPr>
        <sz val="8"/>
        <color indexed="8"/>
        <rFont val="Calibri"/>
        <family val="2"/>
        <charset val="238"/>
      </rPr>
      <t xml:space="preserve"> v roku 2022</t>
    </r>
  </si>
  <si>
    <r>
      <t xml:space="preserve">Počet miest, na ktoré bol poskytnutý finančný príspevok - </t>
    </r>
    <r>
      <rPr>
        <b/>
        <sz val="8"/>
        <color indexed="8"/>
        <rFont val="Calibri"/>
        <family val="2"/>
        <charset val="238"/>
      </rPr>
      <t>posudzované k 31.3.2022</t>
    </r>
  </si>
  <si>
    <t>Percentuálny podiel miest podľa §3 ods. 4 Nariadenia vlády 261/2020 k 31.3.2022</t>
  </si>
  <si>
    <r>
      <t xml:space="preserve">Počet pracovných dní s nevyčerpaným finančným príspevkom </t>
    </r>
    <r>
      <rPr>
        <b/>
        <sz val="8"/>
        <color indexed="8"/>
        <rFont val="Calibri"/>
        <family val="2"/>
        <charset val="238"/>
      </rPr>
      <t>z dôvodov znemožňujúcich prevádzku po dobu dlhšiu ako 1 deň</t>
    </r>
    <r>
      <rPr>
        <sz val="8"/>
        <color indexed="8"/>
        <rFont val="Calibri"/>
        <family val="2"/>
        <charset val="238"/>
      </rPr>
      <t xml:space="preserve"> za 1. štvrťrok 2022</t>
    </r>
  </si>
  <si>
    <t>výpočet = riadok č. 4b  x  riadok č. 3</t>
  </si>
  <si>
    <t>výpočet = riadok č.5  x  riadok č.3</t>
  </si>
  <si>
    <t>výpočet = riadok č.6  x  riadok č.3</t>
  </si>
  <si>
    <t>Výpočet = riadok č. 8b + 8c +8d + 9 +10</t>
  </si>
  <si>
    <r>
      <t xml:space="preserve">Vyplní zariadenie </t>
    </r>
    <r>
      <rPr>
        <sz val="8"/>
        <rFont val="Calibri"/>
        <family val="2"/>
        <charset val="238"/>
      </rPr>
      <t>počet pracovných dní  x  kapacita zariadenia (riadok č. 2)</t>
    </r>
  </si>
  <si>
    <t>Prepojenie z riadku č. 35 zo záložky Evidencia samoplatcov 1Q 2022</t>
  </si>
  <si>
    <r>
      <t xml:space="preserve">Prenos neobsadených dní </t>
    </r>
    <r>
      <rPr>
        <b/>
        <sz val="7.5"/>
        <color indexed="10"/>
        <rFont val="Calibri"/>
        <family val="2"/>
        <charset val="238"/>
      </rPr>
      <t>do 2Q 2022</t>
    </r>
  </si>
  <si>
    <r>
      <t xml:space="preserve">Počet neobsadených (nezazmluvne-ných) dní </t>
    </r>
    <r>
      <rPr>
        <b/>
        <sz val="7.5"/>
        <color indexed="10"/>
        <rFont val="Calibri"/>
        <family val="2"/>
        <charset val="238"/>
      </rPr>
      <t>za 1Q 2022</t>
    </r>
  </si>
  <si>
    <r>
      <rPr>
        <b/>
        <sz val="8.5"/>
        <color indexed="10"/>
        <rFont val="Calibri"/>
        <family val="2"/>
        <charset val="238"/>
      </rPr>
      <t>Pri zmene - preobsadení toho istého miesta</t>
    </r>
    <r>
      <rPr>
        <b/>
        <sz val="8.5"/>
        <rFont val="Calibri"/>
        <family val="2"/>
        <charset val="238"/>
      </rPr>
      <t xml:space="preserve"> iným prijímateľom žiadame uvádzať</t>
    </r>
    <r>
      <rPr>
        <b/>
        <sz val="8.5"/>
        <color indexed="10"/>
        <rFont val="Calibri"/>
        <family val="2"/>
        <charset val="238"/>
      </rPr>
      <t xml:space="preserve"> rovnaké číslo miesta</t>
    </r>
    <r>
      <rPr>
        <b/>
        <sz val="8.5"/>
        <rFont val="Calibri"/>
        <family val="2"/>
        <charset val="238"/>
      </rPr>
      <t xml:space="preserve">, </t>
    </r>
    <r>
      <rPr>
        <sz val="8.5"/>
        <rFont val="Calibri"/>
        <family val="2"/>
        <charset val="238"/>
      </rPr>
      <t xml:space="preserve">týchto prijímateľov žiadame uvádzať vždy pod seba. </t>
    </r>
  </si>
  <si>
    <t>!!!POZOR ZMENA !!! SAMOPLATCOV NEUVÁDZAŤ V TOMTO ZOZNAME</t>
  </si>
  <si>
    <r>
      <t xml:space="preserve">Počet neobsadených (nezazmluvnených) dní </t>
    </r>
    <r>
      <rPr>
        <b/>
        <sz val="7.5"/>
        <color indexed="10"/>
        <rFont val="Calibri"/>
        <family val="2"/>
        <charset val="238"/>
      </rPr>
      <t>za 1Q 2022</t>
    </r>
  </si>
  <si>
    <r>
      <rPr>
        <b/>
        <sz val="8"/>
        <color indexed="8"/>
        <rFont val="Calibri"/>
        <family val="2"/>
        <charset val="238"/>
      </rPr>
      <t>Výška nevyčerpaného finančného príspevku</t>
    </r>
    <r>
      <rPr>
        <sz val="8"/>
        <color indexed="8"/>
        <rFont val="Calibri"/>
        <family val="2"/>
        <charset val="238"/>
      </rPr>
      <t xml:space="preserve"> </t>
    </r>
    <r>
      <rPr>
        <b/>
        <sz val="8"/>
        <color indexed="8"/>
        <rFont val="Calibri"/>
        <family val="2"/>
        <charset val="238"/>
      </rPr>
      <t>za miesta,</t>
    </r>
    <r>
      <rPr>
        <sz val="8"/>
        <color indexed="8"/>
        <rFont val="Calibri"/>
        <family val="2"/>
        <charset val="238"/>
      </rPr>
      <t xml:space="preserve"> za ktoré by v období od 1.1.2022 do 31.3.2022 </t>
    </r>
    <r>
      <rPr>
        <b/>
        <sz val="8"/>
        <color indexed="8"/>
        <rFont val="Calibri"/>
        <family val="2"/>
        <charset val="238"/>
      </rPr>
      <t>by vznikla povinnosť vrátiť  pomernú časť FP</t>
    </r>
    <r>
      <rPr>
        <sz val="8"/>
        <color indexed="8"/>
        <rFont val="Calibri"/>
        <family val="2"/>
        <charset val="238"/>
      </rPr>
      <t xml:space="preserve"> z dôvodu, že </t>
    </r>
    <r>
      <rPr>
        <b/>
        <sz val="8"/>
        <color indexed="10"/>
        <rFont val="Calibri"/>
        <family val="2"/>
        <charset val="238"/>
      </rPr>
      <t>neboli zazmluvnené</t>
    </r>
    <r>
      <rPr>
        <sz val="8"/>
        <color indexed="8"/>
        <rFont val="Calibri"/>
        <family val="2"/>
        <charset val="238"/>
      </rPr>
      <t xml:space="preserve"> počas 20 a viac po sebe nasledujúcich pracovných dní. Na tieto miesta sa uplatňuje § 3 ods. 2 Nariadenia vlády č. 261/2020 a prijímateľ finančného príspevku na poskytovanie SS je</t>
    </r>
    <r>
      <rPr>
        <b/>
        <sz val="8"/>
        <color indexed="10"/>
        <rFont val="Calibri"/>
        <family val="2"/>
        <charset val="238"/>
      </rPr>
      <t xml:space="preserve"> oslobodený od povinnosti výšku finančného príspevku uvedenú v tomto riadku ministerstvu vrátiť.</t>
    </r>
  </si>
  <si>
    <t>Celkový počet pracovných dní za obsadené miesta samoplatcani v 1Q 2022</t>
  </si>
  <si>
    <r>
      <rPr>
        <b/>
        <sz val="8"/>
        <color indexed="8"/>
        <rFont val="Calibri"/>
        <family val="2"/>
        <charset val="238"/>
      </rPr>
      <t>Splnená podmienka podľa  § 3 ods. 4 písm. a)</t>
    </r>
    <r>
      <rPr>
        <sz val="8"/>
        <color indexed="8"/>
        <rFont val="Calibri"/>
        <family val="2"/>
        <charset val="238"/>
      </rPr>
      <t xml:space="preserve"> Nariadenia vlády č. 261/2020. </t>
    </r>
    <r>
      <rPr>
        <b/>
        <sz val="8.5"/>
        <color indexed="10"/>
        <rFont val="Calibri"/>
        <family val="2"/>
        <charset val="238"/>
      </rPr>
      <t>Suma uvedená v riadku č. 8</t>
    </r>
    <r>
      <rPr>
        <b/>
        <sz val="9"/>
        <color indexed="10"/>
        <rFont val="Calibri"/>
        <family val="2"/>
        <charset val="238"/>
      </rPr>
      <t xml:space="preserve"> </t>
    </r>
    <r>
      <rPr>
        <sz val="8"/>
        <color indexed="8"/>
        <rFont val="Calibri"/>
        <family val="2"/>
        <charset val="238"/>
      </rPr>
      <t xml:space="preserve"> tejto záložky je </t>
    </r>
    <r>
      <rPr>
        <b/>
        <sz val="8"/>
        <color indexed="10"/>
        <rFont val="Calibri"/>
        <family val="2"/>
        <charset val="238"/>
      </rPr>
      <t>oslobodená</t>
    </r>
    <r>
      <rPr>
        <b/>
        <sz val="8"/>
        <color indexed="10"/>
        <rFont val="Calibri"/>
        <family val="2"/>
        <charset val="238"/>
      </rPr>
      <t xml:space="preserve"> od povinnosti</t>
    </r>
    <r>
      <rPr>
        <sz val="8"/>
        <color indexed="8"/>
        <rFont val="Calibri"/>
        <family val="2"/>
        <charset val="238"/>
      </rPr>
      <t xml:space="preserve"> ministerstvu </t>
    </r>
    <r>
      <rPr>
        <b/>
        <sz val="8"/>
        <color indexed="10"/>
        <rFont val="Calibri"/>
        <family val="2"/>
        <charset val="238"/>
      </rPr>
      <t>vrátiť.</t>
    </r>
    <r>
      <rPr>
        <sz val="8"/>
        <color indexed="8"/>
        <rFont val="Calibri"/>
        <family val="2"/>
        <charset val="238"/>
      </rPr>
      <t xml:space="preserve">  </t>
    </r>
    <r>
      <rPr>
        <b/>
        <sz val="8"/>
        <color indexed="8"/>
        <rFont val="Calibri"/>
        <family val="2"/>
        <charset val="238"/>
      </rPr>
      <t xml:space="preserve">Riadok č. 6 záložky - Novela - Výpočet </t>
    </r>
  </si>
  <si>
    <r>
      <rPr>
        <b/>
        <sz val="8"/>
        <color indexed="8"/>
        <rFont val="Calibri"/>
        <family val="2"/>
        <charset val="238"/>
      </rPr>
      <t>Splnená podmienka podľa  § 3 ods. 4 písm. b)</t>
    </r>
    <r>
      <rPr>
        <sz val="8"/>
        <color indexed="8"/>
        <rFont val="Calibri"/>
        <family val="2"/>
        <charset val="238"/>
      </rPr>
      <t xml:space="preserve"> Nariadenia vlády č. 261/2020. </t>
    </r>
    <r>
      <rPr>
        <b/>
        <sz val="8.5"/>
        <color indexed="10"/>
        <rFont val="Calibri"/>
        <family val="2"/>
        <charset val="238"/>
      </rPr>
      <t>Povinnosť 50 %</t>
    </r>
    <r>
      <rPr>
        <sz val="8"/>
        <color indexed="10"/>
        <rFont val="Calibri"/>
        <family val="2"/>
        <charset val="238"/>
      </rPr>
      <t xml:space="preserve"> </t>
    </r>
    <r>
      <rPr>
        <sz val="8"/>
        <color indexed="8"/>
        <rFont val="Calibri"/>
        <family val="2"/>
        <charset val="238"/>
      </rPr>
      <t xml:space="preserve">výšky nevyčerpaného FP z riadku č. 8 tejto záložky ministerstvu </t>
    </r>
    <r>
      <rPr>
        <b/>
        <sz val="8"/>
        <color indexed="10"/>
        <rFont val="Calibri"/>
        <family val="2"/>
        <charset val="238"/>
      </rPr>
      <t>vrátiť</t>
    </r>
    <r>
      <rPr>
        <sz val="8"/>
        <color indexed="8"/>
        <rFont val="Calibri"/>
        <family val="2"/>
        <charset val="238"/>
      </rPr>
      <t xml:space="preserve">  = </t>
    </r>
    <r>
      <rPr>
        <b/>
        <sz val="8"/>
        <color indexed="8"/>
        <rFont val="Calibri"/>
        <family val="2"/>
        <charset val="238"/>
      </rPr>
      <t>Riadok č. 8 záložky - Novela - Výpočet</t>
    </r>
    <r>
      <rPr>
        <b/>
        <sz val="8"/>
        <rFont val="Calibri"/>
        <family val="2"/>
        <charset val="238"/>
      </rPr>
      <t xml:space="preserve"> </t>
    </r>
  </si>
  <si>
    <r>
      <rPr>
        <b/>
        <sz val="8"/>
        <color indexed="8"/>
        <rFont val="Calibri"/>
        <family val="2"/>
        <charset val="238"/>
      </rPr>
      <t>Nesplnená žiadna podmienka podľa § 3 ods. 4</t>
    </r>
    <r>
      <rPr>
        <sz val="8"/>
        <color indexed="8"/>
        <rFont val="Calibri"/>
        <family val="2"/>
        <charset val="238"/>
      </rPr>
      <t xml:space="preserve">  Nariadenia vlády č. 261/2020. </t>
    </r>
    <r>
      <rPr>
        <b/>
        <sz val="8.5"/>
        <color indexed="10"/>
        <rFont val="Calibri"/>
        <family val="2"/>
        <charset val="238"/>
      </rPr>
      <t>Povinnosť  plnú výšku</t>
    </r>
    <r>
      <rPr>
        <b/>
        <sz val="8"/>
        <color indexed="10"/>
        <rFont val="Calibri"/>
        <family val="2"/>
        <charset val="238"/>
      </rPr>
      <t xml:space="preserve"> </t>
    </r>
    <r>
      <rPr>
        <sz val="8"/>
        <rFont val="Calibri"/>
        <family val="2"/>
        <charset val="238"/>
      </rPr>
      <t xml:space="preserve">nevyčerpaného FP z riadku č. 8 tejto záložky ministerstvu </t>
    </r>
    <r>
      <rPr>
        <b/>
        <sz val="8"/>
        <color indexed="10"/>
        <rFont val="Calibri"/>
        <family val="2"/>
        <charset val="238"/>
      </rPr>
      <t>vrátiť</t>
    </r>
    <r>
      <rPr>
        <sz val="8"/>
        <rFont val="Calibri"/>
        <family val="2"/>
        <charset val="238"/>
      </rPr>
      <t xml:space="preserve">  = </t>
    </r>
    <r>
      <rPr>
        <b/>
        <sz val="8"/>
        <rFont val="Calibri"/>
        <family val="2"/>
        <charset val="238"/>
      </rPr>
      <t xml:space="preserve"> Riadok č. 10 záložky - Novela - Výpočet </t>
    </r>
  </si>
  <si>
    <r>
      <t>Výška nevyčerpaného finančného príspevku</t>
    </r>
    <r>
      <rPr>
        <b/>
        <sz val="8"/>
        <color indexed="8"/>
        <rFont val="Calibri"/>
        <family val="2"/>
        <charset val="238"/>
      </rPr>
      <t xml:space="preserve"> z dôvodu nezačatia poskytovania sociálnej služby od 1.1.2022</t>
    </r>
    <r>
      <rPr>
        <sz val="8"/>
        <color indexed="8"/>
        <rFont val="Calibri"/>
        <family val="2"/>
        <charset val="238"/>
      </rPr>
      <t xml:space="preserve"> alebo </t>
    </r>
    <r>
      <rPr>
        <b/>
        <sz val="8"/>
        <color indexed="8"/>
        <rFont val="Calibri"/>
        <family val="2"/>
        <charset val="238"/>
      </rPr>
      <t>zrušenia miesta v zariadení (zníženie kapacity)</t>
    </r>
    <r>
      <rPr>
        <sz val="8"/>
        <color indexed="8"/>
        <rFont val="Calibri"/>
        <family val="2"/>
        <charset val="238"/>
      </rPr>
      <t xml:space="preserve"> za</t>
    </r>
    <r>
      <rPr>
        <sz val="8"/>
        <color indexed="8"/>
        <rFont val="Calibri"/>
        <family val="2"/>
        <charset val="238"/>
      </rPr>
      <t xml:space="preserve"> 1. štvrťrok 2022</t>
    </r>
  </si>
  <si>
    <r>
      <t>Výška nevyčerpaného finančného príspevku</t>
    </r>
    <r>
      <rPr>
        <b/>
        <sz val="8"/>
        <color indexed="8"/>
        <rFont val="Calibri"/>
        <family val="2"/>
        <charset val="238"/>
      </rPr>
      <t xml:space="preserve"> z dôvodu obsadenie miesta, na ktoré bol poskytnutý FP, SAMOPLATCOM</t>
    </r>
    <r>
      <rPr>
        <sz val="8"/>
        <color indexed="8"/>
        <rFont val="Calibri"/>
        <family val="2"/>
        <charset val="238"/>
      </rPr>
      <t xml:space="preserve"> (</t>
    </r>
    <r>
      <rPr>
        <b/>
        <sz val="8"/>
        <color indexed="10"/>
        <rFont val="Calibri"/>
        <family val="2"/>
        <charset val="238"/>
      </rPr>
      <t>POZOR</t>
    </r>
    <r>
      <rPr>
        <sz val="8"/>
        <color indexed="8"/>
        <rFont val="Calibri"/>
        <family val="2"/>
        <charset val="238"/>
      </rPr>
      <t xml:space="preserve"> - </t>
    </r>
    <r>
      <rPr>
        <b/>
        <sz val="8"/>
        <color indexed="10"/>
        <rFont val="Calibri"/>
        <family val="2"/>
        <charset val="238"/>
      </rPr>
      <t xml:space="preserve">FP musí byť vrátený </t>
    </r>
    <r>
      <rPr>
        <b/>
        <u/>
        <sz val="8"/>
        <color indexed="10"/>
        <rFont val="Calibri"/>
        <family val="2"/>
        <charset val="238"/>
      </rPr>
      <t xml:space="preserve">od prvého dňa </t>
    </r>
    <r>
      <rPr>
        <b/>
        <sz val="8"/>
        <color indexed="10"/>
        <rFont val="Calibri"/>
        <family val="2"/>
        <charset val="238"/>
      </rPr>
      <t>obsadenia miesta samoplatcom</t>
    </r>
    <r>
      <rPr>
        <sz val="8"/>
        <color indexed="8"/>
        <rFont val="Calibri"/>
        <family val="2"/>
        <charset val="238"/>
      </rPr>
      <t>) za 1. štvrťrok 2022</t>
    </r>
  </si>
  <si>
    <r>
      <t xml:space="preserve">Počet pracovných dní s nevyčerpaným finančným príspevkom </t>
    </r>
    <r>
      <rPr>
        <b/>
        <sz val="8"/>
        <color indexed="8"/>
        <rFont val="Calibri"/>
        <family val="2"/>
        <charset val="238"/>
      </rPr>
      <t xml:space="preserve">z dôvodu </t>
    </r>
    <r>
      <rPr>
        <b/>
        <sz val="8"/>
        <color indexed="10"/>
        <rFont val="Calibri"/>
        <family val="2"/>
        <charset val="238"/>
      </rPr>
      <t>obsadenie</t>
    </r>
    <r>
      <rPr>
        <b/>
        <sz val="8"/>
        <color indexed="8"/>
        <rFont val="Calibri"/>
        <family val="2"/>
        <charset val="238"/>
      </rPr>
      <t xml:space="preserve"> </t>
    </r>
    <r>
      <rPr>
        <b/>
        <sz val="8"/>
        <color indexed="10"/>
        <rFont val="Calibri"/>
        <family val="2"/>
        <charset val="238"/>
      </rPr>
      <t>miesta</t>
    </r>
    <r>
      <rPr>
        <b/>
        <sz val="8"/>
        <color indexed="8"/>
        <rFont val="Calibri"/>
        <family val="2"/>
        <charset val="238"/>
      </rPr>
      <t xml:space="preserve">, na ktoré bol poskytnutý FP, </t>
    </r>
    <r>
      <rPr>
        <b/>
        <sz val="8"/>
        <color indexed="10"/>
        <rFont val="Calibri"/>
        <family val="2"/>
        <charset val="238"/>
      </rPr>
      <t>SAMOPLATCOM</t>
    </r>
    <r>
      <rPr>
        <b/>
        <sz val="8"/>
        <color indexed="8"/>
        <rFont val="Calibri"/>
        <family val="2"/>
        <charset val="238"/>
      </rPr>
      <t xml:space="preserve"> (</t>
    </r>
    <r>
      <rPr>
        <b/>
        <sz val="8"/>
        <color indexed="10"/>
        <rFont val="Calibri"/>
        <family val="2"/>
        <charset val="238"/>
      </rPr>
      <t>POZOR</t>
    </r>
    <r>
      <rPr>
        <b/>
        <sz val="8"/>
        <color indexed="8"/>
        <rFont val="Calibri"/>
        <family val="2"/>
        <charset val="238"/>
      </rPr>
      <t xml:space="preserve"> - </t>
    </r>
    <r>
      <rPr>
        <b/>
        <sz val="8"/>
        <color indexed="10"/>
        <rFont val="Calibri"/>
        <family val="2"/>
        <charset val="238"/>
      </rPr>
      <t xml:space="preserve">FP musí byť vrátený </t>
    </r>
    <r>
      <rPr>
        <b/>
        <u/>
        <sz val="8"/>
        <color indexed="10"/>
        <rFont val="Calibri"/>
        <family val="2"/>
        <charset val="238"/>
      </rPr>
      <t>od prvého dňa</t>
    </r>
    <r>
      <rPr>
        <b/>
        <sz val="8"/>
        <color indexed="10"/>
        <rFont val="Calibri"/>
        <family val="2"/>
        <charset val="238"/>
      </rPr>
      <t xml:space="preserve"> obsadenia miesta samoplatcom</t>
    </r>
    <r>
      <rPr>
        <b/>
        <sz val="8"/>
        <color indexed="8"/>
        <rFont val="Calibri"/>
        <family val="2"/>
        <charset val="238"/>
      </rPr>
      <t>) za 1. štvrťrok 2022</t>
    </r>
  </si>
  <si>
    <t xml:space="preserve">Prijímateľ finančného príspevku: </t>
  </si>
  <si>
    <t xml:space="preserve">IČO: </t>
  </si>
  <si>
    <t xml:space="preserve">Číslo zmluvy o poskytnutí finančného príspevku: </t>
  </si>
  <si>
    <r>
      <t xml:space="preserve">Názov a </t>
    </r>
    <r>
      <rPr>
        <b/>
        <sz val="9"/>
        <color indexed="10"/>
        <rFont val="Calibri"/>
        <family val="2"/>
        <charset val="238"/>
      </rPr>
      <t>adresa</t>
    </r>
    <r>
      <rPr>
        <b/>
        <sz val="9"/>
        <color indexed="8"/>
        <rFont val="Calibri"/>
        <family val="2"/>
        <charset val="238"/>
      </rPr>
      <t xml:space="preserve"> zariadenia sociálnej služby: </t>
    </r>
  </si>
  <si>
    <t xml:space="preserve">Druh sociálnej služby: </t>
  </si>
  <si>
    <r>
      <rPr>
        <b/>
        <sz val="8"/>
        <color indexed="8"/>
        <rFont val="Calibri"/>
        <family val="2"/>
        <charset val="238"/>
      </rPr>
      <t>Počet pracovných dní</t>
    </r>
    <r>
      <rPr>
        <sz val="8"/>
        <color indexed="8"/>
        <rFont val="Calibri"/>
        <family val="2"/>
        <charset val="238"/>
      </rPr>
      <t xml:space="preserve"> za miesta uvedené v riadku č. 4</t>
    </r>
    <r>
      <rPr>
        <sz val="8"/>
        <color indexed="10"/>
        <rFont val="Calibri"/>
        <family val="2"/>
        <charset val="238"/>
      </rPr>
      <t xml:space="preserve">. </t>
    </r>
    <r>
      <rPr>
        <b/>
        <sz val="8"/>
        <color indexed="10"/>
        <rFont val="Calibri"/>
        <family val="2"/>
        <charset val="238"/>
      </rPr>
      <t xml:space="preserve">POZOR - Je potrebné </t>
    </r>
    <r>
      <rPr>
        <b/>
        <u/>
        <sz val="8"/>
        <color indexed="10"/>
        <rFont val="Calibri"/>
        <family val="2"/>
        <charset val="238"/>
      </rPr>
      <t>odpočítať</t>
    </r>
    <r>
      <rPr>
        <b/>
        <sz val="8"/>
        <color indexed="10"/>
        <rFont val="Calibri"/>
        <family val="2"/>
        <charset val="238"/>
      </rPr>
      <t xml:space="preserve"> počet pracovných dní, ktoré boli v 1. štvrťroku 2022 obsadené SAMOPLATCOM</t>
    </r>
    <r>
      <rPr>
        <sz val="8"/>
        <color indexed="10"/>
        <rFont val="Calibri"/>
        <family val="2"/>
        <charset val="238"/>
      </rPr>
      <t>,</t>
    </r>
    <r>
      <rPr>
        <sz val="8"/>
        <color indexed="8"/>
        <rFont val="Calibri"/>
        <family val="2"/>
        <charset val="238"/>
      </rPr>
      <t xml:space="preserve">  </t>
    </r>
    <r>
      <rPr>
        <b/>
        <sz val="8"/>
        <color indexed="8"/>
        <rFont val="Calibri"/>
        <family val="2"/>
        <charset val="238"/>
      </rPr>
      <t>aby nedošlo k zdvojenému zúčtovaniu neobsadených pracovných dní resp. obsadených dní samoplatcom na tom istom mieste v rovnakom období.</t>
    </r>
  </si>
  <si>
    <r>
      <rPr>
        <b/>
        <sz val="8"/>
        <color indexed="8"/>
        <rFont val="Calibri"/>
        <family val="2"/>
        <charset val="238"/>
      </rPr>
      <t xml:space="preserve">Počet pracovných dní </t>
    </r>
    <r>
      <rPr>
        <sz val="8"/>
        <color indexed="8"/>
        <rFont val="Calibri"/>
        <family val="2"/>
        <charset val="238"/>
      </rPr>
      <t xml:space="preserve"> </t>
    </r>
    <r>
      <rPr>
        <b/>
        <sz val="8"/>
        <color indexed="8"/>
        <rFont val="Calibri"/>
        <family val="2"/>
        <charset val="238"/>
      </rPr>
      <t>za miesta z riadku č. 7</t>
    </r>
    <r>
      <rPr>
        <sz val="8"/>
        <color indexed="8"/>
        <rFont val="Calibri"/>
        <family val="2"/>
        <charset val="238"/>
      </rPr>
      <t xml:space="preserve">, za ktoré v období od 1.1.2022 do 31.3.2022 </t>
    </r>
    <r>
      <rPr>
        <b/>
        <sz val="8"/>
        <color indexed="8"/>
        <rFont val="Calibri"/>
        <family val="2"/>
        <charset val="238"/>
      </rPr>
      <t xml:space="preserve">vznikla povinnosť vrátiť  pomernú časť  FP,                       </t>
    </r>
    <r>
      <rPr>
        <sz val="8"/>
        <color indexed="8"/>
        <rFont val="Calibri"/>
        <family val="2"/>
        <charset val="238"/>
      </rPr>
      <t>z dôvodu,</t>
    </r>
    <r>
      <rPr>
        <b/>
        <sz val="8"/>
        <color indexed="8"/>
        <rFont val="Calibri"/>
        <family val="2"/>
        <charset val="238"/>
      </rPr>
      <t xml:space="preserve"> že neboli zamluvnené</t>
    </r>
    <r>
      <rPr>
        <sz val="8"/>
        <color indexed="8"/>
        <rFont val="Calibri"/>
        <family val="2"/>
        <charset val="238"/>
      </rPr>
      <t xml:space="preserve"> počas 20 a viac po sebe nasledujúcich pracovných dní. </t>
    </r>
    <r>
      <rPr>
        <b/>
        <sz val="8"/>
        <color indexed="10"/>
        <rFont val="Calibri"/>
        <family val="2"/>
        <charset val="238"/>
      </rPr>
      <t xml:space="preserve">POZOR - Je potrebné </t>
    </r>
    <r>
      <rPr>
        <b/>
        <u/>
        <sz val="8"/>
        <color indexed="10"/>
        <rFont val="Calibri"/>
        <family val="2"/>
        <charset val="238"/>
      </rPr>
      <t>odpočítať</t>
    </r>
    <r>
      <rPr>
        <b/>
        <sz val="8"/>
        <color indexed="10"/>
        <rFont val="Calibri"/>
        <family val="2"/>
        <charset val="238"/>
      </rPr>
      <t xml:space="preserve"> počet kalendárnych dní, ktoré boli v 1. štvrťroku 2022 obsadené SAMOPLATCOM</t>
    </r>
    <r>
      <rPr>
        <sz val="8"/>
        <color indexed="10"/>
        <rFont val="Calibri"/>
        <family val="2"/>
        <charset val="238"/>
      </rPr>
      <t xml:space="preserve">, </t>
    </r>
    <r>
      <rPr>
        <sz val="8"/>
        <rFont val="Calibri"/>
        <family val="2"/>
        <charset val="238"/>
      </rPr>
      <t xml:space="preserve"> </t>
    </r>
    <r>
      <rPr>
        <b/>
        <sz val="8"/>
        <rFont val="Calibri"/>
        <family val="2"/>
        <charset val="238"/>
      </rPr>
      <t>aby nedošlo k zdvojenému zúčtovaniu neobsadených pracovných dní resp. obsadených dní samoplatcom na tom istom mieste v rovnakom období</t>
    </r>
    <r>
      <rPr>
        <sz val="8"/>
        <rFont val="Calibri"/>
        <family val="2"/>
        <charset val="238"/>
      </rPr>
      <t>.</t>
    </r>
  </si>
  <si>
    <r>
      <rPr>
        <b/>
        <sz val="8"/>
        <color indexed="8"/>
        <rFont val="Calibri"/>
        <family val="2"/>
        <charset val="238"/>
      </rPr>
      <t>Výška nevyčerpaného FP</t>
    </r>
    <r>
      <rPr>
        <sz val="8"/>
        <color indexed="8"/>
        <rFont val="Calibri"/>
        <family val="2"/>
        <charset val="238"/>
      </rPr>
      <t xml:space="preserve"> za miesta, za ktoré v období od 1.1.2022 do 31.3.2022</t>
    </r>
    <r>
      <rPr>
        <b/>
        <sz val="8"/>
        <color indexed="8"/>
        <rFont val="Calibri"/>
        <family val="2"/>
        <charset val="238"/>
      </rPr>
      <t xml:space="preserve"> vznikla povinnosť vrátiť pomernú časť FP</t>
    </r>
    <r>
      <rPr>
        <sz val="8"/>
        <color indexed="8"/>
        <rFont val="Calibri"/>
        <family val="2"/>
        <charset val="238"/>
      </rPr>
      <t xml:space="preserve"> z dôvodu, že </t>
    </r>
    <r>
      <rPr>
        <b/>
        <sz val="8"/>
        <color indexed="8"/>
        <rFont val="Calibri"/>
        <family val="2"/>
        <charset val="238"/>
      </rPr>
      <t>neboli zazmluvnené</t>
    </r>
    <r>
      <rPr>
        <sz val="8"/>
        <color indexed="8"/>
        <rFont val="Calibri"/>
        <family val="2"/>
        <charset val="238"/>
      </rPr>
      <t xml:space="preserve"> alebo sa na týchto miestach </t>
    </r>
    <r>
      <rPr>
        <b/>
        <sz val="8"/>
        <color indexed="8"/>
        <rFont val="Calibri"/>
        <family val="2"/>
        <charset val="238"/>
      </rPr>
      <t>poskytovala</t>
    </r>
    <r>
      <rPr>
        <sz val="8"/>
        <color indexed="8"/>
        <rFont val="Calibri"/>
        <family val="2"/>
        <charset val="238"/>
      </rPr>
      <t xml:space="preserve"> </t>
    </r>
    <r>
      <rPr>
        <b/>
        <sz val="8"/>
        <color indexed="8"/>
        <rFont val="Calibri"/>
        <family val="2"/>
        <charset val="238"/>
      </rPr>
      <t>ss v rozsahu menšom ako 80 hodín</t>
    </r>
    <r>
      <rPr>
        <sz val="8"/>
        <color indexed="8"/>
        <rFont val="Calibri"/>
        <family val="2"/>
        <charset val="238"/>
      </rPr>
      <t xml:space="preserve"> počas 20 a viac po sebe nasledujúcich pracovných dní. Na tieto miesta sa </t>
    </r>
    <r>
      <rPr>
        <b/>
        <sz val="8"/>
        <color indexed="10"/>
        <rFont val="Calibri"/>
        <family val="2"/>
        <charset val="238"/>
      </rPr>
      <t>neuplatňuje</t>
    </r>
    <r>
      <rPr>
        <b/>
        <sz val="8"/>
        <color indexed="8"/>
        <rFont val="Calibri"/>
        <family val="2"/>
        <charset val="238"/>
      </rPr>
      <t xml:space="preserve"> § 3 ods. 2,</t>
    </r>
    <r>
      <rPr>
        <sz val="8"/>
        <color indexed="8"/>
        <rFont val="Calibri"/>
        <family val="2"/>
        <charset val="238"/>
      </rPr>
      <t xml:space="preserve"> ale </t>
    </r>
    <r>
      <rPr>
        <b/>
        <sz val="8"/>
        <color indexed="10"/>
        <rFont val="Calibri"/>
        <family val="2"/>
        <charset val="238"/>
      </rPr>
      <t>uplatňuje</t>
    </r>
    <r>
      <rPr>
        <sz val="8"/>
        <color indexed="8"/>
        <rFont val="Calibri"/>
        <family val="2"/>
        <charset val="238"/>
      </rPr>
      <t xml:space="preserve"> sa </t>
    </r>
    <r>
      <rPr>
        <b/>
        <sz val="8"/>
        <color indexed="8"/>
        <rFont val="Calibri"/>
        <family val="2"/>
        <charset val="238"/>
      </rPr>
      <t xml:space="preserve"> § 3 ods. 4</t>
    </r>
    <r>
      <rPr>
        <sz val="8"/>
        <color indexed="8"/>
        <rFont val="Calibri"/>
        <family val="2"/>
        <charset val="238"/>
      </rPr>
      <t xml:space="preserve">  Nariadenia vlády č. 261/2020. </t>
    </r>
    <r>
      <rPr>
        <b/>
        <sz val="8"/>
        <color indexed="10"/>
        <rFont val="Calibri"/>
        <family val="2"/>
        <charset val="238"/>
      </rPr>
      <t xml:space="preserve"> Nesplnením podmienok podľa § 3 ods. 4</t>
    </r>
    <r>
      <rPr>
        <sz val="8"/>
        <color indexed="8"/>
        <rFont val="Calibri"/>
        <family val="2"/>
        <charset val="238"/>
      </rPr>
      <t xml:space="preserve"> prijímateľ FP </t>
    </r>
    <r>
      <rPr>
        <b/>
        <sz val="8"/>
        <color indexed="10"/>
        <rFont val="Calibri"/>
        <family val="2"/>
        <charset val="238"/>
      </rPr>
      <t xml:space="preserve">je povinný výšku celého nevyčerpaného FP </t>
    </r>
    <r>
      <rPr>
        <sz val="8"/>
        <rFont val="Calibri"/>
        <family val="2"/>
        <charset val="238"/>
      </rPr>
      <t xml:space="preserve">( z riadku č. 9 Záložka - Krízová situácia ) </t>
    </r>
    <r>
      <rPr>
        <b/>
        <sz val="8"/>
        <color indexed="10"/>
        <rFont val="Calibri"/>
        <family val="2"/>
        <charset val="238"/>
      </rPr>
      <t xml:space="preserve">ministerstvu vrátiť.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</si>
</sst>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7"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.00\ _€_-;\-* #,##0.00\ _€_-;_-* &quot;-&quot;??\ _€_-;_-@_-"/>
    <numFmt numFmtId="165" formatCode="0.0"/>
    <numFmt numFmtId="166" formatCode="_-* #,##0.00000\ &quot;€&quot;_-;\-* #,##0.00000\ &quot;€&quot;_-;_-* &quot;-&quot;??\ &quot;€&quot;_-;_-@_-"/>
    <numFmt numFmtId="167" formatCode="_-* #,##0.00000\ &quot;€&quot;_-;\-* #,##0.00000\ &quot;€&quot;_-;_-* &quot;-&quot;?????\ &quot;€&quot;_-;_-@_-"/>
    <numFmt numFmtId="168" formatCode="#,##0_ ;\-#,##0\ "/>
  </numFmts>
  <fonts count="60" x14ac:knownFonts="1">
    <font>
      <sz val="11"/>
      <color theme="1"/>
      <name val="Calibri"/>
      <family val="2"/>
      <charset val="238"/>
      <scheme val="minor"/>
    </font>
    <font>
      <b/>
      <sz val="8"/>
      <color indexed="8"/>
      <name val="Calibri"/>
      <family val="2"/>
      <charset val="238"/>
    </font>
    <font>
      <sz val="8"/>
      <color indexed="8"/>
      <name val="Calibri"/>
      <family val="2"/>
      <charset val="238"/>
    </font>
    <font>
      <b/>
      <sz val="8.5"/>
      <color indexed="8"/>
      <name val="Calibri"/>
      <family val="2"/>
      <charset val="238"/>
    </font>
    <font>
      <b/>
      <sz val="8.5"/>
      <name val="Calibri"/>
      <family val="2"/>
      <charset val="238"/>
    </font>
    <font>
      <b/>
      <sz val="8"/>
      <color indexed="10"/>
      <name val="Calibri"/>
      <family val="2"/>
      <charset val="238"/>
    </font>
    <font>
      <sz val="8.5"/>
      <color indexed="8"/>
      <name val="Calibri"/>
      <family val="2"/>
      <charset val="238"/>
    </font>
    <font>
      <b/>
      <sz val="8.5"/>
      <color indexed="10"/>
      <name val="Calibri"/>
      <family val="2"/>
      <charset val="238"/>
    </font>
    <font>
      <sz val="8"/>
      <color indexed="10"/>
      <name val="Calibri"/>
      <family val="2"/>
      <charset val="238"/>
    </font>
    <font>
      <sz val="8.5"/>
      <name val="Calibri"/>
      <family val="2"/>
      <charset val="238"/>
    </font>
    <font>
      <b/>
      <sz val="9"/>
      <color indexed="10"/>
      <name val="Calibri"/>
      <family val="2"/>
      <charset val="238"/>
    </font>
    <font>
      <b/>
      <sz val="8"/>
      <name val="Calibri"/>
      <family val="2"/>
      <charset val="238"/>
    </font>
    <font>
      <sz val="8"/>
      <name val="Calibri"/>
      <family val="2"/>
      <charset val="238"/>
    </font>
    <font>
      <b/>
      <sz val="7.5"/>
      <name val="Calibri"/>
      <family val="2"/>
      <charset val="238"/>
    </font>
    <font>
      <b/>
      <sz val="7.5"/>
      <color indexed="10"/>
      <name val="Calibri"/>
      <family val="2"/>
      <charset val="238"/>
    </font>
    <font>
      <sz val="10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10"/>
      <name val="Calibri"/>
      <family val="2"/>
      <charset val="238"/>
    </font>
    <font>
      <b/>
      <sz val="10"/>
      <name val="Calibri"/>
      <family val="2"/>
      <charset val="238"/>
    </font>
    <font>
      <sz val="9"/>
      <color indexed="8"/>
      <name val="Calibri"/>
      <family val="2"/>
      <charset val="238"/>
    </font>
    <font>
      <sz val="7.5"/>
      <name val="Calibri"/>
      <family val="2"/>
      <charset val="238"/>
    </font>
    <font>
      <sz val="7.5"/>
      <color indexed="10"/>
      <name val="Calibri"/>
      <family val="2"/>
      <charset val="238"/>
    </font>
    <font>
      <b/>
      <sz val="9.5"/>
      <color indexed="10"/>
      <name val="Calibri"/>
      <family val="2"/>
      <charset val="238"/>
    </font>
    <font>
      <b/>
      <sz val="9"/>
      <color indexed="8"/>
      <name val="Calibri"/>
      <family val="2"/>
      <charset val="238"/>
    </font>
    <font>
      <sz val="8"/>
      <name val="Calibri"/>
      <family val="2"/>
      <charset val="238"/>
    </font>
    <font>
      <b/>
      <u/>
      <sz val="8"/>
      <color indexed="10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rgb="FFFF0000"/>
      <name val="Calibri"/>
      <family val="2"/>
      <charset val="238"/>
      <scheme val="minor"/>
    </font>
    <font>
      <b/>
      <sz val="8"/>
      <color theme="1"/>
      <name val="Calibri"/>
      <family val="2"/>
      <charset val="238"/>
    </font>
    <font>
      <b/>
      <sz val="8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8.5"/>
      <color theme="1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sz val="7.5"/>
      <name val="Calibri"/>
      <family val="2"/>
      <charset val="238"/>
      <scheme val="minor"/>
    </font>
    <font>
      <b/>
      <sz val="7.5"/>
      <color rgb="FFFF0000"/>
      <name val="Calibri"/>
      <family val="2"/>
      <charset val="238"/>
      <scheme val="minor"/>
    </font>
    <font>
      <sz val="7.5"/>
      <color theme="1"/>
      <name val="Calibri"/>
      <family val="2"/>
      <charset val="238"/>
      <scheme val="minor"/>
    </font>
    <font>
      <sz val="7.5"/>
      <color rgb="FFFF0000"/>
      <name val="Calibri"/>
      <family val="2"/>
      <charset val="238"/>
    </font>
    <font>
      <b/>
      <sz val="9.5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</font>
    <font>
      <sz val="8.5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b/>
      <sz val="9"/>
      <color rgb="FF333333"/>
      <name val="Arial"/>
      <family val="2"/>
      <charset val="238"/>
    </font>
    <font>
      <sz val="7"/>
      <color rgb="FF333333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7.5"/>
      <name val="Calibri"/>
      <family val="2"/>
      <charset val="238"/>
      <scheme val="minor"/>
    </font>
    <font>
      <b/>
      <sz val="7.5"/>
      <color indexed="8"/>
      <name val="Calibri"/>
      <family val="2"/>
      <charset val="238"/>
      <scheme val="minor"/>
    </font>
    <font>
      <b/>
      <sz val="8.5"/>
      <name val="Calibri"/>
      <family val="2"/>
      <charset val="238"/>
      <scheme val="minor"/>
    </font>
    <font>
      <b/>
      <i/>
      <sz val="9"/>
      <name val="Calibri"/>
      <family val="2"/>
      <charset val="238"/>
      <scheme val="minor"/>
    </font>
    <font>
      <b/>
      <sz val="8"/>
      <color indexed="8"/>
      <name val="Calibri"/>
      <family val="2"/>
      <charset val="238"/>
      <scheme val="minor"/>
    </font>
    <font>
      <sz val="8.5"/>
      <name val="Calibri"/>
      <family val="2"/>
      <charset val="238"/>
      <scheme val="minor"/>
    </font>
    <font>
      <sz val="8.5"/>
      <color indexed="8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8.5"/>
      <color rgb="FFFF000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1D1F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rgb="FF002060"/>
      </bottom>
      <diagonal/>
    </border>
    <border>
      <left/>
      <right style="double">
        <color rgb="FF002060"/>
      </right>
      <top/>
      <bottom style="double">
        <color rgb="FF002060"/>
      </bottom>
      <diagonal/>
    </border>
    <border>
      <left style="double">
        <color rgb="FF002060"/>
      </left>
      <right/>
      <top style="double">
        <color rgb="FF002060"/>
      </top>
      <bottom/>
      <diagonal/>
    </border>
    <border>
      <left style="double">
        <color rgb="FF002060"/>
      </left>
      <right/>
      <top/>
      <bottom/>
      <diagonal/>
    </border>
    <border>
      <left style="double">
        <color rgb="FF002060"/>
      </left>
      <right/>
      <top/>
      <bottom style="double">
        <color rgb="FF002060"/>
      </bottom>
      <diagonal/>
    </border>
    <border>
      <left/>
      <right style="double">
        <color rgb="FF002060"/>
      </right>
      <top/>
      <bottom/>
      <diagonal/>
    </border>
  </borders>
  <cellStyleXfs count="4">
    <xf numFmtId="0" fontId="0" fillId="0" borderId="0"/>
    <xf numFmtId="164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9" fontId="26" fillId="0" borderId="0" applyFont="0" applyFill="0" applyBorder="0" applyAlignment="0" applyProtection="0"/>
  </cellStyleXfs>
  <cellXfs count="239">
    <xf numFmtId="0" fontId="0" fillId="0" borderId="0" xfId="0"/>
    <xf numFmtId="0" fontId="27" fillId="0" borderId="0" xfId="0" applyFont="1"/>
    <xf numFmtId="1" fontId="28" fillId="0" borderId="1" xfId="0" applyNumberFormat="1" applyFont="1" applyBorder="1" applyAlignment="1" applyProtection="1">
      <alignment horizontal="center" vertical="center" wrapText="1"/>
      <protection locked="0"/>
    </xf>
    <xf numFmtId="0" fontId="29" fillId="0" borderId="1" xfId="0" applyNumberFormat="1" applyFont="1" applyBorder="1" applyAlignment="1" applyProtection="1">
      <alignment horizontal="left" vertical="center" wrapText="1"/>
      <protection locked="0"/>
    </xf>
    <xf numFmtId="1" fontId="28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9" fillId="3" borderId="2" xfId="0" applyNumberFormat="1" applyFont="1" applyFill="1" applyBorder="1" applyAlignment="1" applyProtection="1">
      <alignment horizontal="left" vertical="center" wrapText="1"/>
      <protection locked="0"/>
    </xf>
    <xf numFmtId="0" fontId="30" fillId="2" borderId="1" xfId="0" applyNumberFormat="1" applyFont="1" applyFill="1" applyBorder="1" applyAlignment="1" applyProtection="1">
      <alignment horizontal="left" vertical="center" wrapText="1"/>
      <protection locked="0"/>
    </xf>
    <xf numFmtId="0" fontId="29" fillId="0" borderId="3" xfId="0" applyNumberFormat="1" applyFont="1" applyBorder="1" applyAlignment="1" applyProtection="1">
      <alignment horizontal="left" vertical="center" wrapText="1"/>
      <protection locked="0"/>
    </xf>
    <xf numFmtId="1" fontId="28" fillId="0" borderId="4" xfId="0" applyNumberFormat="1" applyFont="1" applyBorder="1" applyAlignment="1" applyProtection="1">
      <alignment horizontal="center" vertical="center" wrapText="1"/>
      <protection locked="0"/>
    </xf>
    <xf numFmtId="0" fontId="30" fillId="0" borderId="5" xfId="0" applyNumberFormat="1" applyFont="1" applyBorder="1" applyAlignment="1" applyProtection="1">
      <alignment horizontal="left" vertical="center" wrapText="1"/>
      <protection locked="0"/>
    </xf>
    <xf numFmtId="0" fontId="31" fillId="0" borderId="1" xfId="0" applyNumberFormat="1" applyFont="1" applyBorder="1" applyAlignment="1" applyProtection="1">
      <alignment horizontal="left" vertical="center" wrapText="1"/>
      <protection locked="0"/>
    </xf>
    <xf numFmtId="1" fontId="32" fillId="0" borderId="6" xfId="0" applyNumberFormat="1" applyFont="1" applyBorder="1" applyAlignment="1" applyProtection="1">
      <alignment horizontal="center" vertical="center"/>
      <protection locked="0"/>
    </xf>
    <xf numFmtId="165" fontId="33" fillId="4" borderId="1" xfId="0" applyNumberFormat="1" applyFont="1" applyFill="1" applyBorder="1" applyAlignment="1" applyProtection="1">
      <alignment horizontal="center" vertical="center"/>
      <protection locked="0"/>
    </xf>
    <xf numFmtId="168" fontId="33" fillId="0" borderId="5" xfId="1" applyNumberFormat="1" applyFont="1" applyFill="1" applyBorder="1" applyAlignment="1" applyProtection="1">
      <alignment horizontal="center" vertical="center"/>
      <protection locked="0"/>
    </xf>
    <xf numFmtId="168" fontId="33" fillId="0" borderId="7" xfId="1" applyNumberFormat="1" applyFont="1" applyFill="1" applyBorder="1" applyAlignment="1" applyProtection="1">
      <alignment horizontal="center" vertical="center"/>
      <protection locked="0"/>
    </xf>
    <xf numFmtId="0" fontId="27" fillId="0" borderId="0" xfId="0" applyFont="1" applyAlignment="1" applyProtection="1">
      <alignment vertical="center"/>
    </xf>
    <xf numFmtId="49" fontId="34" fillId="5" borderId="8" xfId="0" applyNumberFormat="1" applyFont="1" applyFill="1" applyBorder="1" applyAlignment="1" applyProtection="1">
      <alignment horizontal="center" vertical="center" wrapText="1"/>
    </xf>
    <xf numFmtId="49" fontId="34" fillId="5" borderId="4" xfId="0" applyNumberFormat="1" applyFont="1" applyFill="1" applyBorder="1" applyAlignment="1" applyProtection="1">
      <alignment horizontal="center" vertical="center" wrapText="1"/>
    </xf>
    <xf numFmtId="1" fontId="34" fillId="5" borderId="4" xfId="0" applyNumberFormat="1" applyFont="1" applyFill="1" applyBorder="1" applyAlignment="1" applyProtection="1">
      <alignment horizontal="center" vertical="center" wrapText="1"/>
    </xf>
    <xf numFmtId="0" fontId="34" fillId="0" borderId="0" xfId="0" applyFont="1" applyAlignment="1" applyProtection="1">
      <alignment horizontal="center" vertical="center"/>
    </xf>
    <xf numFmtId="0" fontId="28" fillId="5" borderId="6" xfId="0" applyFont="1" applyFill="1" applyBorder="1" applyAlignment="1" applyProtection="1">
      <alignment horizontal="center" vertical="center" wrapText="1"/>
    </xf>
    <xf numFmtId="0" fontId="29" fillId="0" borderId="1" xfId="0" applyNumberFormat="1" applyFont="1" applyBorder="1" applyAlignment="1" applyProtection="1">
      <alignment horizontal="left" vertical="center" wrapText="1"/>
    </xf>
    <xf numFmtId="1" fontId="28" fillId="5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vertical="center"/>
    </xf>
    <xf numFmtId="0" fontId="28" fillId="5" borderId="9" xfId="0" applyFont="1" applyFill="1" applyBorder="1" applyAlignment="1" applyProtection="1">
      <alignment horizontal="center" vertical="center" wrapText="1"/>
    </xf>
    <xf numFmtId="166" fontId="28" fillId="5" borderId="9" xfId="0" applyNumberFormat="1" applyFont="1" applyFill="1" applyBorder="1" applyAlignment="1" applyProtection="1">
      <alignment horizontal="center" vertical="center" wrapText="1"/>
    </xf>
    <xf numFmtId="0" fontId="35" fillId="6" borderId="7" xfId="0" applyNumberFormat="1" applyFont="1" applyFill="1" applyBorder="1" applyAlignment="1" applyProtection="1">
      <alignment horizontal="left" vertical="center"/>
    </xf>
    <xf numFmtId="0" fontId="29" fillId="6" borderId="10" xfId="0" applyNumberFormat="1" applyFont="1" applyFill="1" applyBorder="1" applyAlignment="1" applyProtection="1">
      <alignment horizontal="left" vertical="center"/>
    </xf>
    <xf numFmtId="166" fontId="28" fillId="6" borderId="10" xfId="0" applyNumberFormat="1" applyFont="1" applyFill="1" applyBorder="1" applyAlignment="1" applyProtection="1">
      <alignment horizontal="left" vertical="center"/>
    </xf>
    <xf numFmtId="0" fontId="29" fillId="6" borderId="6" xfId="0" applyNumberFormat="1" applyFont="1" applyFill="1" applyBorder="1" applyAlignment="1" applyProtection="1">
      <alignment horizontal="left" vertical="center"/>
    </xf>
    <xf numFmtId="0" fontId="28" fillId="5" borderId="8" xfId="0" applyFont="1" applyFill="1" applyBorder="1" applyAlignment="1" applyProtection="1">
      <alignment horizontal="center" vertical="center" wrapText="1"/>
    </xf>
    <xf numFmtId="0" fontId="2" fillId="0" borderId="4" xfId="0" applyNumberFormat="1" applyFont="1" applyBorder="1" applyAlignment="1" applyProtection="1">
      <alignment horizontal="left" vertical="center" wrapText="1"/>
    </xf>
    <xf numFmtId="0" fontId="2" fillId="0" borderId="1" xfId="0" applyNumberFormat="1" applyFont="1" applyBorder="1" applyAlignment="1" applyProtection="1">
      <alignment horizontal="left" vertical="center" wrapText="1"/>
    </xf>
    <xf numFmtId="0" fontId="2" fillId="2" borderId="1" xfId="0" applyNumberFormat="1" applyFont="1" applyFill="1" applyBorder="1" applyAlignment="1" applyProtection="1">
      <alignment horizontal="left" vertical="center" wrapText="1"/>
    </xf>
    <xf numFmtId="0" fontId="2" fillId="3" borderId="2" xfId="0" applyNumberFormat="1" applyFont="1" applyFill="1" applyBorder="1" applyAlignment="1" applyProtection="1">
      <alignment horizontal="left" vertical="center" wrapText="1"/>
    </xf>
    <xf numFmtId="44" fontId="28" fillId="6" borderId="2" xfId="0" applyNumberFormat="1" applyFont="1" applyFill="1" applyBorder="1" applyAlignment="1" applyProtection="1">
      <alignment horizontal="center" vertical="center" wrapText="1"/>
    </xf>
    <xf numFmtId="0" fontId="35" fillId="6" borderId="7" xfId="0" applyFont="1" applyFill="1" applyBorder="1" applyAlignment="1" applyProtection="1">
      <alignment horizontal="left" vertical="center"/>
    </xf>
    <xf numFmtId="0" fontId="1" fillId="6" borderId="10" xfId="0" applyNumberFormat="1" applyFont="1" applyFill="1" applyBorder="1" applyAlignment="1" applyProtection="1">
      <alignment horizontal="left" vertical="center"/>
    </xf>
    <xf numFmtId="1" fontId="28" fillId="6" borderId="10" xfId="0" applyNumberFormat="1" applyFont="1" applyFill="1" applyBorder="1" applyAlignment="1" applyProtection="1">
      <alignment horizontal="center" vertical="center" wrapText="1"/>
    </xf>
    <xf numFmtId="0" fontId="29" fillId="6" borderId="6" xfId="0" applyNumberFormat="1" applyFont="1" applyFill="1" applyBorder="1" applyAlignment="1" applyProtection="1">
      <alignment horizontal="left" vertical="center" wrapText="1"/>
    </xf>
    <xf numFmtId="1" fontId="28" fillId="5" borderId="4" xfId="0" applyNumberFormat="1" applyFont="1" applyFill="1" applyBorder="1" applyAlignment="1" applyProtection="1">
      <alignment horizontal="center" vertical="center" wrapText="1"/>
    </xf>
    <xf numFmtId="0" fontId="29" fillId="0" borderId="0" xfId="0" applyFont="1" applyAlignment="1" applyProtection="1">
      <alignment vertical="center"/>
    </xf>
    <xf numFmtId="0" fontId="36" fillId="0" borderId="1" xfId="0" applyFont="1" applyBorder="1" applyAlignment="1" applyProtection="1">
      <alignment horizontal="left" vertical="center" wrapText="1"/>
      <protection locked="0"/>
    </xf>
    <xf numFmtId="0" fontId="37" fillId="0" borderId="1" xfId="0" applyFont="1" applyBorder="1" applyAlignment="1" applyProtection="1">
      <alignment horizontal="left" vertical="center" wrapText="1"/>
      <protection locked="0"/>
    </xf>
    <xf numFmtId="9" fontId="30" fillId="5" borderId="1" xfId="3" applyFont="1" applyFill="1" applyBorder="1" applyAlignment="1" applyProtection="1">
      <alignment horizontal="center" vertical="center" wrapText="1"/>
    </xf>
    <xf numFmtId="0" fontId="38" fillId="0" borderId="7" xfId="0" applyFont="1" applyBorder="1" applyAlignment="1" applyProtection="1">
      <alignment horizontal="left" vertical="center" wrapText="1"/>
      <protection locked="0"/>
    </xf>
    <xf numFmtId="0" fontId="39" fillId="2" borderId="1" xfId="0" applyFont="1" applyFill="1" applyBorder="1" applyAlignment="1" applyProtection="1">
      <alignment horizontal="left" vertical="center" wrapText="1"/>
      <protection locked="0"/>
    </xf>
    <xf numFmtId="0" fontId="36" fillId="5" borderId="1" xfId="0" applyFont="1" applyFill="1" applyBorder="1" applyAlignment="1" applyProtection="1">
      <alignment horizontal="left" vertical="center" wrapText="1"/>
      <protection locked="0"/>
    </xf>
    <xf numFmtId="0" fontId="38" fillId="5" borderId="2" xfId="0" applyFont="1" applyFill="1" applyBorder="1" applyAlignment="1" applyProtection="1">
      <alignment horizontal="left" vertical="center" wrapText="1"/>
      <protection locked="0"/>
    </xf>
    <xf numFmtId="44" fontId="28" fillId="7" borderId="1" xfId="0" applyNumberFormat="1" applyFont="1" applyFill="1" applyBorder="1" applyAlignment="1" applyProtection="1">
      <alignment horizontal="center" vertical="center"/>
      <protection locked="0"/>
    </xf>
    <xf numFmtId="0" fontId="30" fillId="7" borderId="1" xfId="0" applyFont="1" applyFill="1" applyBorder="1" applyAlignment="1" applyProtection="1">
      <alignment vertical="center"/>
      <protection locked="0"/>
    </xf>
    <xf numFmtId="3" fontId="28" fillId="7" borderId="1" xfId="0" applyNumberFormat="1" applyFont="1" applyFill="1" applyBorder="1" applyAlignment="1" applyProtection="1">
      <alignment horizontal="center" vertical="center"/>
      <protection locked="0"/>
    </xf>
    <xf numFmtId="0" fontId="33" fillId="7" borderId="1" xfId="0" applyFont="1" applyFill="1" applyBorder="1" applyAlignment="1" applyProtection="1">
      <alignment vertical="center" wrapText="1"/>
      <protection locked="0"/>
    </xf>
    <xf numFmtId="167" fontId="28" fillId="7" borderId="1" xfId="0" applyNumberFormat="1" applyFont="1" applyFill="1" applyBorder="1" applyAlignment="1" applyProtection="1">
      <alignment horizontal="center" vertical="center"/>
      <protection locked="0"/>
    </xf>
    <xf numFmtId="0" fontId="29" fillId="3" borderId="1" xfId="0" applyFont="1" applyFill="1" applyBorder="1" applyAlignment="1" applyProtection="1">
      <alignment vertical="center" wrapText="1"/>
      <protection locked="0"/>
    </xf>
    <xf numFmtId="3" fontId="28" fillId="8" borderId="1" xfId="0" applyNumberFormat="1" applyFont="1" applyFill="1" applyBorder="1" applyAlignment="1" applyProtection="1">
      <alignment horizontal="center" vertical="center"/>
      <protection locked="0"/>
    </xf>
    <xf numFmtId="0" fontId="30" fillId="8" borderId="1" xfId="0" applyFont="1" applyFill="1" applyBorder="1" applyAlignment="1" applyProtection="1">
      <alignment vertical="center" wrapText="1"/>
      <protection locked="0"/>
    </xf>
    <xf numFmtId="0" fontId="29" fillId="0" borderId="1" xfId="0" applyFont="1" applyBorder="1" applyAlignment="1" applyProtection="1">
      <alignment vertical="center"/>
      <protection locked="0"/>
    </xf>
    <xf numFmtId="0" fontId="29" fillId="8" borderId="1" xfId="0" applyFont="1" applyFill="1" applyBorder="1" applyAlignment="1" applyProtection="1">
      <alignment vertical="center"/>
      <protection locked="0"/>
    </xf>
    <xf numFmtId="0" fontId="29" fillId="0" borderId="5" xfId="0" applyFont="1" applyBorder="1" applyAlignment="1" applyProtection="1">
      <alignment horizontal="left" vertical="center" wrapText="1"/>
      <protection locked="0"/>
    </xf>
    <xf numFmtId="0" fontId="30" fillId="2" borderId="1" xfId="0" applyFont="1" applyFill="1" applyBorder="1" applyAlignment="1" applyProtection="1">
      <alignment horizontal="left" vertical="center" wrapText="1"/>
      <protection locked="0"/>
    </xf>
    <xf numFmtId="0" fontId="29" fillId="3" borderId="2" xfId="0" applyFont="1" applyFill="1" applyBorder="1" applyAlignment="1" applyProtection="1">
      <alignment horizontal="left" vertical="center" wrapText="1"/>
      <protection locked="0"/>
    </xf>
    <xf numFmtId="3" fontId="28" fillId="9" borderId="1" xfId="2" applyNumberFormat="1" applyFont="1" applyFill="1" applyBorder="1" applyAlignment="1" applyProtection="1">
      <alignment horizontal="center" vertical="center"/>
    </xf>
    <xf numFmtId="9" fontId="30" fillId="9" borderId="1" xfId="3" applyFont="1" applyFill="1" applyBorder="1" applyAlignment="1" applyProtection="1">
      <alignment horizontal="center" vertical="center"/>
    </xf>
    <xf numFmtId="49" fontId="40" fillId="5" borderId="4" xfId="0" applyNumberFormat="1" applyFont="1" applyFill="1" applyBorder="1" applyAlignment="1" applyProtection="1">
      <alignment horizontal="center" vertical="center" wrapText="1"/>
    </xf>
    <xf numFmtId="0" fontId="27" fillId="0" borderId="0" xfId="0" applyFont="1" applyProtection="1"/>
    <xf numFmtId="0" fontId="0" fillId="0" borderId="0" xfId="0" applyProtection="1"/>
    <xf numFmtId="49" fontId="41" fillId="5" borderId="1" xfId="0" applyNumberFormat="1" applyFont="1" applyFill="1" applyBorder="1" applyAlignment="1" applyProtection="1">
      <alignment horizontal="center" vertical="center" wrapText="1"/>
    </xf>
    <xf numFmtId="49" fontId="40" fillId="5" borderId="1" xfId="0" applyNumberFormat="1" applyFont="1" applyFill="1" applyBorder="1" applyAlignment="1" applyProtection="1">
      <alignment horizontal="center" vertical="center" wrapText="1"/>
    </xf>
    <xf numFmtId="0" fontId="41" fillId="5" borderId="1" xfId="0" applyFont="1" applyFill="1" applyBorder="1" applyAlignment="1" applyProtection="1">
      <alignment horizontal="center" vertical="center" wrapText="1"/>
    </xf>
    <xf numFmtId="0" fontId="41" fillId="0" borderId="0" xfId="0" applyFont="1" applyAlignment="1" applyProtection="1">
      <alignment wrapText="1"/>
    </xf>
    <xf numFmtId="1" fontId="41" fillId="7" borderId="1" xfId="0" applyNumberFormat="1" applyFont="1" applyFill="1" applyBorder="1" applyAlignment="1" applyProtection="1">
      <alignment horizontal="center" vertical="center"/>
    </xf>
    <xf numFmtId="0" fontId="2" fillId="7" borderId="1" xfId="0" applyFont="1" applyFill="1" applyBorder="1" applyAlignment="1" applyProtection="1">
      <alignment horizontal="left" vertical="center" wrapText="1"/>
    </xf>
    <xf numFmtId="0" fontId="29" fillId="7" borderId="1" xfId="0" applyFont="1" applyFill="1" applyBorder="1" applyAlignment="1" applyProtection="1">
      <alignment horizontal="left" vertical="center" wrapText="1"/>
    </xf>
    <xf numFmtId="3" fontId="28" fillId="9" borderId="1" xfId="0" applyNumberFormat="1" applyFont="1" applyFill="1" applyBorder="1" applyAlignment="1" applyProtection="1">
      <alignment horizontal="center" vertical="center"/>
    </xf>
    <xf numFmtId="0" fontId="28" fillId="7" borderId="1" xfId="0" applyFont="1" applyFill="1" applyBorder="1" applyAlignment="1" applyProtection="1">
      <alignment horizontal="left" vertical="center" wrapText="1"/>
    </xf>
    <xf numFmtId="1" fontId="41" fillId="3" borderId="1" xfId="0" applyNumberFormat="1" applyFont="1" applyFill="1" applyBorder="1" applyAlignment="1" applyProtection="1">
      <alignment horizontal="center" vertical="center"/>
    </xf>
    <xf numFmtId="0" fontId="29" fillId="3" borderId="1" xfId="0" applyFont="1" applyFill="1" applyBorder="1" applyAlignment="1" applyProtection="1">
      <alignment horizontal="left" vertical="center" wrapText="1"/>
    </xf>
    <xf numFmtId="1" fontId="41" fillId="8" borderId="1" xfId="0" applyNumberFormat="1" applyFont="1" applyFill="1" applyBorder="1" applyAlignment="1" applyProtection="1">
      <alignment horizontal="center" vertical="center"/>
    </xf>
    <xf numFmtId="0" fontId="29" fillId="8" borderId="1" xfId="0" applyFont="1" applyFill="1" applyBorder="1" applyAlignment="1" applyProtection="1">
      <alignment horizontal="left" vertical="center" wrapText="1"/>
    </xf>
    <xf numFmtId="1" fontId="41" fillId="0" borderId="1" xfId="0" applyNumberFormat="1" applyFont="1" applyBorder="1" applyAlignment="1" applyProtection="1">
      <alignment horizontal="center" vertical="center"/>
    </xf>
    <xf numFmtId="0" fontId="41" fillId="0" borderId="1" xfId="0" applyFont="1" applyBorder="1" applyAlignment="1" applyProtection="1">
      <alignment horizontal="left" vertical="center" wrapText="1"/>
    </xf>
    <xf numFmtId="0" fontId="2" fillId="3" borderId="1" xfId="0" applyFont="1" applyFill="1" applyBorder="1" applyAlignment="1" applyProtection="1">
      <alignment horizontal="left" vertical="center" wrapText="1"/>
    </xf>
    <xf numFmtId="44" fontId="28" fillId="9" borderId="1" xfId="0" applyNumberFormat="1" applyFont="1" applyFill="1" applyBorder="1" applyAlignment="1" applyProtection="1">
      <alignment horizontal="center" vertical="center"/>
    </xf>
    <xf numFmtId="1" fontId="27" fillId="3" borderId="1" xfId="0" applyNumberFormat="1" applyFont="1" applyFill="1" applyBorder="1" applyAlignment="1" applyProtection="1">
      <alignment horizontal="center" vertical="center"/>
    </xf>
    <xf numFmtId="0" fontId="42" fillId="3" borderId="1" xfId="0" applyFont="1" applyFill="1" applyBorder="1" applyAlignment="1" applyProtection="1">
      <alignment horizontal="left" vertical="center" wrapText="1"/>
    </xf>
    <xf numFmtId="0" fontId="30" fillId="9" borderId="1" xfId="0" applyNumberFormat="1" applyFont="1" applyFill="1" applyBorder="1" applyAlignment="1" applyProtection="1">
      <alignment horizontal="center" vertical="center" wrapText="1"/>
    </xf>
    <xf numFmtId="44" fontId="29" fillId="9" borderId="1" xfId="0" applyNumberFormat="1" applyFont="1" applyFill="1" applyBorder="1" applyAlignment="1" applyProtection="1">
      <alignment horizontal="center" vertical="center"/>
    </xf>
    <xf numFmtId="44" fontId="28" fillId="10" borderId="1" xfId="0" applyNumberFormat="1" applyFont="1" applyFill="1" applyBorder="1" applyAlignment="1" applyProtection="1">
      <alignment horizontal="center" vertical="center"/>
    </xf>
    <xf numFmtId="0" fontId="43" fillId="0" borderId="0" xfId="0" applyFont="1" applyAlignment="1" applyProtection="1">
      <alignment vertical="center"/>
    </xf>
    <xf numFmtId="0" fontId="29" fillId="8" borderId="1" xfId="0" applyFont="1" applyFill="1" applyBorder="1" applyAlignment="1" applyProtection="1">
      <alignment vertical="center" wrapText="1"/>
      <protection locked="0"/>
    </xf>
    <xf numFmtId="0" fontId="28" fillId="0" borderId="6" xfId="0" applyFont="1" applyBorder="1" applyAlignment="1" applyProtection="1">
      <alignment horizontal="center" vertical="center" wrapText="1"/>
    </xf>
    <xf numFmtId="0" fontId="29" fillId="0" borderId="1" xfId="0" applyFont="1" applyBorder="1" applyAlignment="1" applyProtection="1">
      <alignment horizontal="left" vertical="center" wrapText="1"/>
    </xf>
    <xf numFmtId="3" fontId="28" fillId="5" borderId="1" xfId="0" applyNumberFormat="1" applyFont="1" applyFill="1" applyBorder="1" applyAlignment="1" applyProtection="1">
      <alignment horizontal="center" vertical="center" wrapText="1"/>
    </xf>
    <xf numFmtId="0" fontId="28" fillId="0" borderId="1" xfId="0" applyFont="1" applyBorder="1" applyAlignment="1" applyProtection="1">
      <alignment horizontal="center" vertical="center" wrapText="1"/>
    </xf>
    <xf numFmtId="0" fontId="44" fillId="6" borderId="0" xfId="0" applyFont="1" applyFill="1" applyAlignment="1" applyProtection="1">
      <alignment horizontal="left" vertical="center"/>
    </xf>
    <xf numFmtId="0" fontId="45" fillId="6" borderId="0" xfId="0" applyFont="1" applyFill="1" applyAlignment="1" applyProtection="1">
      <alignment horizontal="left" vertical="center"/>
    </xf>
    <xf numFmtId="166" fontId="28" fillId="6" borderId="0" xfId="0" applyNumberFormat="1" applyFont="1" applyFill="1" applyAlignment="1" applyProtection="1">
      <alignment horizontal="center" vertical="center" wrapText="1"/>
    </xf>
    <xf numFmtId="0" fontId="36" fillId="6" borderId="0" xfId="0" applyFont="1" applyFill="1" applyAlignment="1" applyProtection="1">
      <alignment horizontal="left" vertical="center" wrapText="1"/>
    </xf>
    <xf numFmtId="0" fontId="1" fillId="0" borderId="1" xfId="0" applyFont="1" applyBorder="1" applyAlignment="1" applyProtection="1">
      <alignment horizontal="left" vertical="center" wrapText="1"/>
    </xf>
    <xf numFmtId="0" fontId="1" fillId="8" borderId="1" xfId="0" applyFont="1" applyFill="1" applyBorder="1" applyAlignment="1" applyProtection="1">
      <alignment horizontal="left" vertical="center" wrapText="1"/>
    </xf>
    <xf numFmtId="44" fontId="30" fillId="5" borderId="1" xfId="0" applyNumberFormat="1" applyFont="1" applyFill="1" applyBorder="1" applyAlignment="1" applyProtection="1">
      <alignment horizontal="center" vertical="center" wrapText="1"/>
    </xf>
    <xf numFmtId="0" fontId="28" fillId="0" borderId="9" xfId="0" applyFont="1" applyBorder="1" applyAlignment="1" applyProtection="1">
      <alignment horizontal="center" vertical="center" wrapText="1"/>
    </xf>
    <xf numFmtId="44" fontId="28" fillId="5" borderId="2" xfId="0" applyNumberFormat="1" applyFont="1" applyFill="1" applyBorder="1" applyAlignment="1" applyProtection="1">
      <alignment horizontal="center" vertical="center" wrapText="1"/>
    </xf>
    <xf numFmtId="0" fontId="1" fillId="11" borderId="1" xfId="0" applyFont="1" applyFill="1" applyBorder="1" applyAlignment="1" applyProtection="1">
      <alignment horizontal="left" vertical="center" wrapText="1"/>
    </xf>
    <xf numFmtId="44" fontId="28" fillId="5" borderId="1" xfId="0" applyNumberFormat="1" applyFont="1" applyFill="1" applyBorder="1" applyAlignment="1" applyProtection="1">
      <alignment horizontal="center" vertical="center" wrapText="1"/>
    </xf>
    <xf numFmtId="3" fontId="28" fillId="0" borderId="1" xfId="0" applyNumberFormat="1" applyFont="1" applyBorder="1" applyAlignment="1" applyProtection="1">
      <alignment horizontal="center" vertical="center" wrapText="1"/>
      <protection locked="0"/>
    </xf>
    <xf numFmtId="0" fontId="38" fillId="0" borderId="1" xfId="0" applyFont="1" applyBorder="1" applyAlignment="1" applyProtection="1">
      <alignment horizontal="left" vertical="center" wrapText="1"/>
      <protection locked="0"/>
    </xf>
    <xf numFmtId="0" fontId="38" fillId="5" borderId="1" xfId="0" applyFont="1" applyFill="1" applyBorder="1" applyAlignment="1" applyProtection="1">
      <alignment horizontal="left" vertical="center" wrapText="1"/>
      <protection locked="0"/>
    </xf>
    <xf numFmtId="0" fontId="28" fillId="0" borderId="12" xfId="0" applyFont="1" applyBorder="1" applyAlignment="1" applyProtection="1">
      <alignment horizontal="center" vertical="center" wrapText="1"/>
    </xf>
    <xf numFmtId="0" fontId="28" fillId="0" borderId="13" xfId="0" applyFont="1" applyBorder="1" applyAlignment="1" applyProtection="1">
      <alignment horizontal="center" vertical="center" wrapText="1"/>
    </xf>
    <xf numFmtId="0" fontId="28" fillId="0" borderId="0" xfId="0" applyFont="1" applyAlignment="1" applyProtection="1">
      <alignment horizontal="center" vertical="center" wrapText="1"/>
    </xf>
    <xf numFmtId="165" fontId="34" fillId="0" borderId="14" xfId="0" applyNumberFormat="1" applyFont="1" applyBorder="1" applyAlignment="1" applyProtection="1">
      <alignment horizontal="center" vertical="center"/>
    </xf>
    <xf numFmtId="165" fontId="34" fillId="0" borderId="15" xfId="0" applyNumberFormat="1" applyFont="1" applyBorder="1" applyAlignment="1" applyProtection="1">
      <alignment horizontal="center" vertical="center"/>
    </xf>
    <xf numFmtId="0" fontId="28" fillId="0" borderId="16" xfId="0" applyFont="1" applyBorder="1" applyAlignment="1" applyProtection="1">
      <alignment horizontal="center" vertical="center" wrapText="1"/>
    </xf>
    <xf numFmtId="1" fontId="34" fillId="0" borderId="0" xfId="0" applyNumberFormat="1" applyFont="1" applyFill="1" applyAlignment="1" applyProtection="1">
      <alignment horizontal="center" vertical="center"/>
      <protection locked="0"/>
    </xf>
    <xf numFmtId="0" fontId="34" fillId="0" borderId="17" xfId="0" applyFont="1" applyFill="1" applyBorder="1" applyAlignment="1" applyProtection="1">
      <alignment horizontal="center" vertical="center"/>
      <protection locked="0"/>
    </xf>
    <xf numFmtId="165" fontId="38" fillId="0" borderId="0" xfId="0" applyNumberFormat="1" applyFont="1" applyFill="1" applyAlignment="1" applyProtection="1">
      <alignment horizontal="center" vertical="center"/>
      <protection locked="0"/>
    </xf>
    <xf numFmtId="165" fontId="34" fillId="0" borderId="14" xfId="0" applyNumberFormat="1" applyFont="1" applyFill="1" applyBorder="1" applyAlignment="1" applyProtection="1">
      <alignment horizontal="center" vertical="center"/>
    </xf>
    <xf numFmtId="165" fontId="34" fillId="0" borderId="15" xfId="0" applyNumberFormat="1" applyFont="1" applyFill="1" applyBorder="1" applyAlignment="1" applyProtection="1">
      <alignment horizontal="center" vertical="center"/>
    </xf>
    <xf numFmtId="0" fontId="0" fillId="0" borderId="0" xfId="0"/>
    <xf numFmtId="0" fontId="43" fillId="0" borderId="0" xfId="0" applyFont="1" applyAlignment="1" applyProtection="1">
      <alignment vertical="center"/>
      <protection locked="0"/>
    </xf>
    <xf numFmtId="0" fontId="2" fillId="0" borderId="2" xfId="0" applyNumberFormat="1" applyFont="1" applyBorder="1" applyAlignment="1" applyProtection="1">
      <alignment horizontal="left" vertical="center" wrapText="1"/>
    </xf>
    <xf numFmtId="0" fontId="2" fillId="3" borderId="2" xfId="0" applyFont="1" applyFill="1" applyBorder="1" applyAlignment="1" applyProtection="1">
      <alignment horizontal="left" vertical="center" wrapText="1"/>
    </xf>
    <xf numFmtId="0" fontId="2" fillId="2" borderId="2" xfId="0" applyFont="1" applyFill="1" applyBorder="1" applyAlignment="1" applyProtection="1">
      <alignment horizontal="left" vertical="center" wrapText="1"/>
    </xf>
    <xf numFmtId="0" fontId="14" fillId="0" borderId="1" xfId="0" applyFont="1" applyBorder="1" applyAlignment="1" applyProtection="1">
      <alignment horizontal="left" vertical="center" wrapText="1"/>
      <protection locked="0"/>
    </xf>
    <xf numFmtId="0" fontId="2" fillId="11" borderId="1" xfId="0" applyFont="1" applyFill="1" applyBorder="1" applyAlignment="1" applyProtection="1">
      <alignment horizontal="left" vertical="center" wrapText="1"/>
    </xf>
    <xf numFmtId="165" fontId="38" fillId="7" borderId="0" xfId="0" applyNumberFormat="1" applyFont="1" applyFill="1" applyAlignment="1" applyProtection="1">
      <alignment horizontal="center" vertical="center"/>
    </xf>
    <xf numFmtId="0" fontId="28" fillId="7" borderId="12" xfId="0" applyFont="1" applyFill="1" applyBorder="1" applyAlignment="1" applyProtection="1">
      <alignment horizontal="center" vertical="center" wrapText="1"/>
    </xf>
    <xf numFmtId="0" fontId="27" fillId="0" borderId="0" xfId="0" applyFont="1" applyAlignment="1">
      <alignment vertical="center"/>
    </xf>
    <xf numFmtId="0" fontId="27" fillId="0" borderId="0" xfId="0" applyFont="1" applyAlignment="1">
      <alignment horizontal="center" vertical="center"/>
    </xf>
    <xf numFmtId="49" fontId="28" fillId="5" borderId="1" xfId="0" applyNumberFormat="1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29" fillId="0" borderId="0" xfId="0" applyFont="1" applyAlignment="1">
      <alignment wrapText="1"/>
    </xf>
    <xf numFmtId="1" fontId="27" fillId="0" borderId="1" xfId="0" applyNumberFormat="1" applyFont="1" applyBorder="1" applyAlignment="1">
      <alignment horizontal="center" vertical="center"/>
    </xf>
    <xf numFmtId="0" fontId="27" fillId="0" borderId="1" xfId="0" applyFont="1" applyBorder="1" applyAlignment="1" applyProtection="1">
      <alignment vertical="center"/>
      <protection locked="0"/>
    </xf>
    <xf numFmtId="49" fontId="27" fillId="0" borderId="1" xfId="0" applyNumberFormat="1" applyFont="1" applyBorder="1" applyAlignment="1" applyProtection="1">
      <alignment horizontal="center" vertical="center"/>
      <protection locked="0"/>
    </xf>
    <xf numFmtId="14" fontId="27" fillId="0" borderId="1" xfId="0" applyNumberFormat="1" applyFont="1" applyBorder="1" applyAlignment="1" applyProtection="1">
      <alignment horizontal="center" vertical="center"/>
      <protection locked="0"/>
    </xf>
    <xf numFmtId="3" fontId="27" fillId="10" borderId="1" xfId="0" applyNumberFormat="1" applyFont="1" applyFill="1" applyBorder="1" applyAlignment="1">
      <alignment horizontal="center" vertical="center"/>
    </xf>
    <xf numFmtId="0" fontId="46" fillId="10" borderId="0" xfId="0" applyFont="1" applyFill="1"/>
    <xf numFmtId="0" fontId="47" fillId="10" borderId="0" xfId="0" applyFont="1" applyFill="1"/>
    <xf numFmtId="0" fontId="0" fillId="10" borderId="0" xfId="0" applyFill="1"/>
    <xf numFmtId="0" fontId="48" fillId="10" borderId="1" xfId="0" applyFont="1" applyFill="1" applyBorder="1" applyAlignment="1">
      <alignment horizontal="center" vertical="center"/>
    </xf>
    <xf numFmtId="3" fontId="48" fillId="1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41" fillId="0" borderId="0" xfId="0" applyFont="1"/>
    <xf numFmtId="0" fontId="49" fillId="0" borderId="0" xfId="0" applyFont="1"/>
    <xf numFmtId="0" fontId="50" fillId="12" borderId="1" xfId="0" applyFont="1" applyFill="1" applyBorder="1" applyAlignment="1">
      <alignment horizontal="center" vertical="center" wrapText="1"/>
    </xf>
    <xf numFmtId="0" fontId="51" fillId="0" borderId="1" xfId="0" applyFont="1" applyBorder="1" applyAlignment="1">
      <alignment horizontal="center" vertical="center" wrapText="1"/>
    </xf>
    <xf numFmtId="4" fontId="50" fillId="0" borderId="1" xfId="0" applyNumberFormat="1" applyFont="1" applyBorder="1" applyAlignment="1">
      <alignment horizontal="center" vertical="center" wrapText="1"/>
    </xf>
    <xf numFmtId="4" fontId="50" fillId="4" borderId="1" xfId="0" applyNumberFormat="1" applyFont="1" applyFill="1" applyBorder="1" applyAlignment="1">
      <alignment horizontal="center" vertical="center" wrapText="1"/>
    </xf>
    <xf numFmtId="4" fontId="50" fillId="13" borderId="1" xfId="0" applyNumberFormat="1" applyFont="1" applyFill="1" applyBorder="1" applyAlignment="1">
      <alignment horizontal="center" vertical="center" wrapText="1"/>
    </xf>
    <xf numFmtId="4" fontId="50" fillId="0" borderId="4" xfId="0" applyNumberFormat="1" applyFont="1" applyBorder="1" applyAlignment="1">
      <alignment horizontal="center" vertical="center" wrapText="1"/>
    </xf>
    <xf numFmtId="4" fontId="13" fillId="0" borderId="4" xfId="0" applyNumberFormat="1" applyFont="1" applyBorder="1" applyAlignment="1">
      <alignment horizontal="center" vertical="center" wrapText="1"/>
    </xf>
    <xf numFmtId="0" fontId="50" fillId="0" borderId="4" xfId="0" applyFont="1" applyBorder="1" applyAlignment="1">
      <alignment horizontal="center" vertical="center" wrapText="1"/>
    </xf>
    <xf numFmtId="0" fontId="33" fillId="0" borderId="0" xfId="0" applyFont="1"/>
    <xf numFmtId="49" fontId="33" fillId="0" borderId="1" xfId="0" applyNumberFormat="1" applyFont="1" applyBorder="1" applyAlignment="1" applyProtection="1">
      <alignment horizontal="left" vertical="center"/>
      <protection locked="0"/>
    </xf>
    <xf numFmtId="49" fontId="33" fillId="0" borderId="1" xfId="0" applyNumberFormat="1" applyFont="1" applyBorder="1" applyAlignment="1" applyProtection="1">
      <alignment horizontal="center" vertical="center"/>
      <protection locked="0"/>
    </xf>
    <xf numFmtId="14" fontId="33" fillId="0" borderId="1" xfId="0" applyNumberFormat="1" applyFont="1" applyBorder="1" applyAlignment="1" applyProtection="1">
      <alignment horizontal="center" vertical="center"/>
      <protection locked="0"/>
    </xf>
    <xf numFmtId="14" fontId="33" fillId="0" borderId="7" xfId="0" applyNumberFormat="1" applyFont="1" applyBorder="1" applyAlignment="1" applyProtection="1">
      <alignment horizontal="center" vertical="center"/>
      <protection locked="0"/>
    </xf>
    <xf numFmtId="49" fontId="32" fillId="0" borderId="5" xfId="0" applyNumberFormat="1" applyFont="1" applyBorder="1" applyAlignment="1" applyProtection="1">
      <alignment horizontal="center" vertical="center"/>
      <protection locked="0"/>
    </xf>
    <xf numFmtId="14" fontId="33" fillId="0" borderId="5" xfId="0" applyNumberFormat="1" applyFont="1" applyBorder="1" applyAlignment="1" applyProtection="1">
      <alignment horizontal="left" vertical="center"/>
      <protection locked="0"/>
    </xf>
    <xf numFmtId="168" fontId="33" fillId="0" borderId="1" xfId="1" applyNumberFormat="1" applyFont="1" applyFill="1" applyBorder="1" applyAlignment="1" applyProtection="1">
      <alignment horizontal="left" vertical="center"/>
      <protection locked="0"/>
    </xf>
    <xf numFmtId="49" fontId="32" fillId="0" borderId="7" xfId="0" applyNumberFormat="1" applyFont="1" applyBorder="1" applyAlignment="1" applyProtection="1">
      <alignment horizontal="center" vertical="center"/>
      <protection locked="0"/>
    </xf>
    <xf numFmtId="14" fontId="33" fillId="0" borderId="7" xfId="0" applyNumberFormat="1" applyFont="1" applyBorder="1" applyAlignment="1" applyProtection="1">
      <alignment horizontal="left" vertical="center"/>
      <protection locked="0"/>
    </xf>
    <xf numFmtId="49" fontId="33" fillId="0" borderId="7" xfId="0" applyNumberFormat="1" applyFont="1" applyBorder="1" applyAlignment="1" applyProtection="1">
      <alignment horizontal="center" vertical="center"/>
      <protection locked="0"/>
    </xf>
    <xf numFmtId="0" fontId="36" fillId="0" borderId="0" xfId="0" applyFont="1"/>
    <xf numFmtId="0" fontId="36" fillId="0" borderId="0" xfId="0" applyFont="1" applyAlignment="1">
      <alignment horizontal="center" vertical="top"/>
    </xf>
    <xf numFmtId="0" fontId="35" fillId="12" borderId="11" xfId="0" applyFont="1" applyFill="1" applyBorder="1" applyAlignment="1">
      <alignment horizontal="center" vertical="top" wrapText="1"/>
    </xf>
    <xf numFmtId="0" fontId="33" fillId="0" borderId="1" xfId="0" applyFont="1" applyBorder="1" applyAlignment="1" applyProtection="1">
      <alignment horizontal="center" vertical="center"/>
      <protection locked="0"/>
    </xf>
    <xf numFmtId="0" fontId="52" fillId="12" borderId="0" xfId="0" applyFont="1" applyFill="1" applyAlignment="1">
      <alignment horizontal="center" vertical="top" wrapText="1"/>
    </xf>
    <xf numFmtId="0" fontId="49" fillId="0" borderId="0" xfId="0" applyFont="1" applyAlignment="1" applyProtection="1">
      <alignment horizontal="left" vertical="center" wrapText="1"/>
      <protection locked="0"/>
    </xf>
    <xf numFmtId="14" fontId="49" fillId="0" borderId="0" xfId="0" applyNumberFormat="1" applyFont="1" applyProtection="1">
      <protection locked="0"/>
    </xf>
    <xf numFmtId="0" fontId="49" fillId="0" borderId="0" xfId="0" applyFont="1" applyAlignment="1" applyProtection="1">
      <alignment horizontal="center"/>
      <protection locked="0"/>
    </xf>
    <xf numFmtId="0" fontId="49" fillId="0" borderId="0" xfId="0" applyFont="1" applyProtection="1">
      <protection locked="0"/>
    </xf>
    <xf numFmtId="0" fontId="49" fillId="0" borderId="0" xfId="0" applyFont="1" applyAlignment="1">
      <alignment horizontal="left" vertical="center" wrapText="1"/>
    </xf>
    <xf numFmtId="14" fontId="49" fillId="0" borderId="0" xfId="0" applyNumberFormat="1" applyFont="1"/>
    <xf numFmtId="0" fontId="49" fillId="0" borderId="0" xfId="0" applyFont="1" applyAlignment="1">
      <alignment horizontal="center"/>
    </xf>
    <xf numFmtId="0" fontId="49" fillId="0" borderId="0" xfId="0" applyFont="1" applyAlignment="1">
      <alignment horizontal="center" vertical="center" wrapText="1"/>
    </xf>
    <xf numFmtId="0" fontId="53" fillId="0" borderId="0" xfId="0" applyFont="1" applyAlignment="1">
      <alignment vertical="center"/>
    </xf>
    <xf numFmtId="0" fontId="32" fillId="8" borderId="1" xfId="0" applyFont="1" applyFill="1" applyBorder="1" applyAlignment="1">
      <alignment horizontal="center" vertical="center" wrapText="1"/>
    </xf>
    <xf numFmtId="0" fontId="54" fillId="8" borderId="1" xfId="0" applyFont="1" applyFill="1" applyBorder="1" applyAlignment="1">
      <alignment horizontal="center" vertical="center" wrapText="1"/>
    </xf>
    <xf numFmtId="4" fontId="32" fillId="8" borderId="1" xfId="0" applyNumberFormat="1" applyFont="1" applyFill="1" applyBorder="1" applyAlignment="1">
      <alignment horizontal="center" vertical="center" wrapText="1"/>
    </xf>
    <xf numFmtId="1" fontId="55" fillId="0" borderId="4" xfId="0" applyNumberFormat="1" applyFont="1" applyBorder="1" applyAlignment="1" applyProtection="1">
      <alignment horizontal="center" vertical="center"/>
      <protection locked="0"/>
    </xf>
    <xf numFmtId="49" fontId="56" fillId="0" borderId="4" xfId="0" applyNumberFormat="1" applyFont="1" applyBorder="1" applyAlignment="1" applyProtection="1">
      <alignment horizontal="left" vertical="center"/>
      <protection locked="0"/>
    </xf>
    <xf numFmtId="49" fontId="55" fillId="0" borderId="4" xfId="0" applyNumberFormat="1" applyFont="1" applyBorder="1" applyAlignment="1" applyProtection="1">
      <alignment horizontal="center" vertical="center"/>
      <protection locked="0"/>
    </xf>
    <xf numFmtId="49" fontId="55" fillId="0" borderId="4" xfId="0" applyNumberFormat="1" applyFont="1" applyBorder="1" applyAlignment="1" applyProtection="1">
      <alignment horizontal="left" vertical="center"/>
      <protection locked="0"/>
    </xf>
    <xf numFmtId="14" fontId="55" fillId="0" borderId="4" xfId="0" applyNumberFormat="1" applyFont="1" applyBorder="1" applyAlignment="1" applyProtection="1">
      <alignment horizontal="center" vertical="center"/>
      <protection locked="0"/>
    </xf>
    <xf numFmtId="0" fontId="55" fillId="0" borderId="4" xfId="0" applyFont="1" applyBorder="1" applyAlignment="1" applyProtection="1">
      <alignment horizontal="center" vertical="center"/>
      <protection locked="0"/>
    </xf>
    <xf numFmtId="1" fontId="55" fillId="0" borderId="1" xfId="0" applyNumberFormat="1" applyFont="1" applyBorder="1" applyAlignment="1" applyProtection="1">
      <alignment horizontal="center" vertical="center"/>
      <protection locked="0"/>
    </xf>
    <xf numFmtId="49" fontId="56" fillId="0" borderId="1" xfId="0" applyNumberFormat="1" applyFont="1" applyBorder="1" applyAlignment="1" applyProtection="1">
      <alignment horizontal="left" vertical="center"/>
      <protection locked="0"/>
    </xf>
    <xf numFmtId="49" fontId="55" fillId="0" borderId="1" xfId="0" applyNumberFormat="1" applyFont="1" applyBorder="1" applyAlignment="1" applyProtection="1">
      <alignment horizontal="center" vertical="center"/>
      <protection locked="0"/>
    </xf>
    <xf numFmtId="49" fontId="55" fillId="0" borderId="1" xfId="0" applyNumberFormat="1" applyFont="1" applyBorder="1" applyAlignment="1" applyProtection="1">
      <alignment horizontal="left" vertical="center"/>
      <protection locked="0"/>
    </xf>
    <xf numFmtId="14" fontId="55" fillId="0" borderId="1" xfId="0" applyNumberFormat="1" applyFont="1" applyBorder="1" applyAlignment="1" applyProtection="1">
      <alignment horizontal="center" vertical="center"/>
      <protection locked="0"/>
    </xf>
    <xf numFmtId="0" fontId="55" fillId="0" borderId="1" xfId="0" applyFont="1" applyBorder="1" applyAlignment="1" applyProtection="1">
      <alignment horizontal="center" vertical="center"/>
      <protection locked="0"/>
    </xf>
    <xf numFmtId="0" fontId="28" fillId="0" borderId="12" xfId="0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vertical="center"/>
    </xf>
    <xf numFmtId="0" fontId="48" fillId="0" borderId="0" xfId="0" applyFont="1" applyAlignment="1" applyProtection="1">
      <alignment vertical="center"/>
    </xf>
    <xf numFmtId="0" fontId="41" fillId="0" borderId="0" xfId="0" applyFont="1" applyAlignment="1" applyProtection="1">
      <alignment vertical="center"/>
      <protection locked="0"/>
    </xf>
    <xf numFmtId="0" fontId="34" fillId="0" borderId="0" xfId="0" applyFont="1" applyAlignment="1" applyProtection="1">
      <alignment vertical="center"/>
      <protection locked="0"/>
    </xf>
    <xf numFmtId="0" fontId="34" fillId="0" borderId="0" xfId="0" applyFont="1" applyAlignment="1" applyProtection="1">
      <alignment vertical="center" wrapText="1"/>
      <protection locked="0"/>
    </xf>
    <xf numFmtId="0" fontId="6" fillId="0" borderId="0" xfId="0" applyFont="1" applyAlignment="1" applyProtection="1">
      <alignment vertical="center"/>
      <protection locked="0"/>
    </xf>
    <xf numFmtId="0" fontId="56" fillId="0" borderId="0" xfId="0" applyFont="1" applyAlignment="1" applyProtection="1">
      <alignment vertical="center"/>
      <protection locked="0"/>
    </xf>
    <xf numFmtId="0" fontId="34" fillId="0" borderId="0" xfId="0" applyFont="1" applyAlignment="1" applyProtection="1">
      <alignment horizontal="left" vertical="center"/>
      <protection locked="0"/>
    </xf>
    <xf numFmtId="0" fontId="52" fillId="0" borderId="0" xfId="0" applyFont="1" applyAlignment="1" applyProtection="1">
      <alignment vertical="center" wrapText="1"/>
      <protection locked="0"/>
    </xf>
    <xf numFmtId="0" fontId="6" fillId="0" borderId="0" xfId="0" applyFont="1" applyProtection="1">
      <protection locked="0"/>
    </xf>
    <xf numFmtId="0" fontId="56" fillId="0" borderId="0" xfId="0" applyFont="1" applyProtection="1">
      <protection locked="0"/>
    </xf>
    <xf numFmtId="14" fontId="55" fillId="0" borderId="0" xfId="0" applyNumberFormat="1" applyFont="1" applyAlignment="1" applyProtection="1">
      <alignment vertical="center" wrapText="1"/>
      <protection locked="0"/>
    </xf>
    <xf numFmtId="0" fontId="58" fillId="14" borderId="0" xfId="0" applyFont="1" applyFill="1" applyAlignment="1">
      <alignment horizontal="left" vertical="center"/>
    </xf>
    <xf numFmtId="0" fontId="4" fillId="12" borderId="11" xfId="0" applyFont="1" applyFill="1" applyBorder="1" applyAlignment="1">
      <alignment horizontal="left" vertical="top" wrapText="1"/>
    </xf>
    <xf numFmtId="0" fontId="52" fillId="12" borderId="11" xfId="0" applyFont="1" applyFill="1" applyBorder="1" applyAlignment="1">
      <alignment horizontal="left" vertical="top" wrapText="1"/>
    </xf>
    <xf numFmtId="0" fontId="4" fillId="0" borderId="0" xfId="0" applyFont="1" applyAlignment="1" applyProtection="1">
      <alignment horizontal="left" vertical="center" wrapText="1"/>
      <protection locked="0"/>
    </xf>
    <xf numFmtId="0" fontId="52" fillId="0" borderId="0" xfId="0" applyFont="1" applyAlignment="1" applyProtection="1">
      <alignment horizontal="left" vertical="center" wrapText="1"/>
      <protection locked="0"/>
    </xf>
    <xf numFmtId="0" fontId="41" fillId="0" borderId="0" xfId="0" applyFont="1"/>
    <xf numFmtId="0" fontId="57" fillId="0" borderId="0" xfId="0" applyFont="1" applyAlignment="1">
      <alignment horizontal="left" vertical="center" wrapText="1"/>
    </xf>
    <xf numFmtId="0" fontId="57" fillId="0" borderId="0" xfId="0" applyFont="1" applyAlignment="1">
      <alignment horizontal="left" vertical="center"/>
    </xf>
    <xf numFmtId="0" fontId="9" fillId="0" borderId="0" xfId="0" applyFont="1" applyAlignment="1" applyProtection="1">
      <alignment vertical="center" wrapText="1"/>
      <protection locked="0"/>
    </xf>
    <xf numFmtId="0" fontId="55" fillId="0" borderId="0" xfId="0" applyFont="1" applyAlignment="1" applyProtection="1">
      <alignment vertical="center" wrapText="1"/>
      <protection locked="0"/>
    </xf>
    <xf numFmtId="14" fontId="55" fillId="0" borderId="0" xfId="0" applyNumberFormat="1" applyFont="1" applyAlignment="1" applyProtection="1">
      <alignment horizontal="left" vertical="center" wrapText="1"/>
      <protection locked="0"/>
    </xf>
    <xf numFmtId="0" fontId="48" fillId="10" borderId="7" xfId="0" applyFont="1" applyFill="1" applyBorder="1" applyAlignment="1">
      <alignment horizontal="center" vertical="center"/>
    </xf>
    <xf numFmtId="0" fontId="48" fillId="10" borderId="10" xfId="0" applyFont="1" applyFill="1" applyBorder="1" applyAlignment="1">
      <alignment horizontal="center" vertical="center"/>
    </xf>
    <xf numFmtId="0" fontId="48" fillId="10" borderId="6" xfId="0" applyFont="1" applyFill="1" applyBorder="1" applyAlignment="1">
      <alignment horizontal="center" vertical="center"/>
    </xf>
    <xf numFmtId="0" fontId="41" fillId="0" borderId="0" xfId="0" applyFont="1" applyAlignment="1">
      <alignment vertical="center"/>
    </xf>
    <xf numFmtId="0" fontId="19" fillId="0" borderId="0" xfId="0" applyFont="1" applyProtection="1">
      <protection locked="0"/>
    </xf>
    <xf numFmtId="0" fontId="27" fillId="0" borderId="0" xfId="0" applyFont="1" applyProtection="1">
      <protection locked="0"/>
    </xf>
    <xf numFmtId="0" fontId="41" fillId="0" borderId="0" xfId="0" applyFont="1" applyProtection="1">
      <protection locked="0"/>
    </xf>
    <xf numFmtId="0" fontId="27" fillId="0" borderId="11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43" fillId="0" borderId="0" xfId="0" applyFont="1" applyAlignment="1" applyProtection="1">
      <alignment vertical="center"/>
      <protection locked="0"/>
    </xf>
    <xf numFmtId="0" fontId="41" fillId="0" borderId="0" xfId="0" applyFont="1" applyAlignment="1" applyProtection="1">
      <alignment vertical="center"/>
    </xf>
    <xf numFmtId="0" fontId="41" fillId="0" borderId="0" xfId="0" applyFont="1" applyProtection="1"/>
    <xf numFmtId="0" fontId="55" fillId="0" borderId="0" xfId="0" applyFont="1" applyAlignment="1" applyProtection="1">
      <alignment horizontal="left" vertical="center" wrapText="1"/>
    </xf>
    <xf numFmtId="0" fontId="59" fillId="0" borderId="0" xfId="0" applyFont="1" applyAlignment="1" applyProtection="1">
      <alignment horizontal="left" vertical="center" wrapText="1"/>
      <protection locked="0"/>
    </xf>
    <xf numFmtId="0" fontId="15" fillId="0" borderId="0" xfId="0" applyFont="1" applyAlignment="1" applyProtection="1">
      <alignment horizontal="left" vertical="center" wrapText="1"/>
      <protection locked="0"/>
    </xf>
    <xf numFmtId="0" fontId="49" fillId="0" borderId="0" xfId="0" applyFont="1" applyAlignment="1" applyProtection="1">
      <alignment horizontal="left" vertical="center"/>
      <protection locked="0"/>
    </xf>
    <xf numFmtId="0" fontId="49" fillId="0" borderId="11" xfId="0" applyFont="1" applyBorder="1" applyAlignment="1" applyProtection="1">
      <alignment horizontal="left" vertical="center"/>
      <protection locked="0"/>
    </xf>
    <xf numFmtId="0" fontId="55" fillId="0" borderId="0" xfId="0" applyFont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56" fillId="0" borderId="0" xfId="0" applyFont="1" applyAlignment="1" applyProtection="1">
      <alignment horizontal="left" vertical="center" wrapText="1"/>
      <protection locked="0"/>
    </xf>
  </cellXfs>
  <cellStyles count="4">
    <cellStyle name="Čiarka" xfId="1" builtinId="3"/>
    <cellStyle name="Čiarka 2" xfId="2" xr:uid="{00000000-0005-0000-0000-000001000000}"/>
    <cellStyle name="Normálna" xfId="0" builtinId="0"/>
    <cellStyle name="Percentá" xfId="3" builtinId="5"/>
  </cellStyles>
  <dxfs count="293"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/>
        <strike val="0"/>
        <outline val="0"/>
        <shadow val="0"/>
        <u val="none"/>
        <vertAlign val="baseline"/>
        <sz val="8.5"/>
        <color theme="1"/>
        <name val="Calibri"/>
        <scheme val="minor"/>
      </font>
      <numFmt numFmtId="165" formatCode="0.0"/>
      <alignment horizontal="center" vertical="center" textRotation="0" wrapText="0" indent="0" justifyLastLine="0" shrinkToFit="0" readingOrder="0"/>
      <protection locked="1" hidden="0"/>
    </dxf>
    <dxf>
      <font>
        <b val="0"/>
        <strike val="0"/>
        <outline val="0"/>
        <shadow val="0"/>
        <u val="none"/>
        <vertAlign val="baseline"/>
        <sz val="7.5"/>
        <color theme="1"/>
        <name val="Calibri"/>
        <scheme val="minor"/>
      </font>
      <numFmt numFmtId="165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double">
          <color rgb="FF002060"/>
        </right>
      </border>
      <protection locked="0" hidden="0"/>
    </dxf>
    <dxf>
      <font>
        <b val="0"/>
        <strike val="0"/>
        <outline val="0"/>
        <shadow val="0"/>
        <u val="none"/>
        <vertAlign val="baseline"/>
        <sz val="7.5"/>
        <color theme="1"/>
        <name val="Calibri"/>
        <scheme val="minor"/>
      </font>
      <numFmt numFmtId="165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strike val="0"/>
        <outline val="0"/>
        <shadow val="0"/>
        <u val="none"/>
        <vertAlign val="baseline"/>
        <sz val="7.5"/>
        <color theme="1"/>
        <name val="Calibri"/>
        <scheme val="minor"/>
      </font>
      <numFmt numFmtId="165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strike val="0"/>
        <outline val="0"/>
        <shadow val="0"/>
        <u val="none"/>
        <vertAlign val="baseline"/>
        <sz val="7.5"/>
        <color theme="1"/>
        <name val="Calibri"/>
        <scheme val="minor"/>
      </font>
      <numFmt numFmtId="165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strike val="0"/>
        <outline val="0"/>
        <shadow val="0"/>
        <u val="none"/>
        <vertAlign val="baseline"/>
        <sz val="7.5"/>
        <color theme="1"/>
        <name val="Calibri"/>
        <scheme val="minor"/>
      </font>
      <numFmt numFmtId="165" formatCode="0.0"/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strike val="0"/>
        <outline val="0"/>
        <shadow val="0"/>
        <u val="none"/>
        <vertAlign val="baseline"/>
        <sz val="7.5"/>
        <color theme="1"/>
        <name val="Calibri"/>
        <scheme val="minor"/>
      </font>
      <numFmt numFmtId="165" formatCode="0.0"/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strike val="0"/>
        <outline val="0"/>
        <shadow val="0"/>
        <u val="none"/>
        <vertAlign val="baseline"/>
        <sz val="7.5"/>
        <color theme="1"/>
        <name val="Calibri"/>
        <scheme val="minor"/>
      </font>
      <numFmt numFmtId="165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strike val="0"/>
        <outline val="0"/>
        <shadow val="0"/>
        <u val="none"/>
        <vertAlign val="baseline"/>
        <sz val="7.5"/>
        <color theme="1"/>
        <name val="Calibri"/>
        <scheme val="minor"/>
      </font>
      <numFmt numFmtId="165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strike val="0"/>
        <outline val="0"/>
        <shadow val="0"/>
        <u val="none"/>
        <vertAlign val="baseline"/>
        <sz val="7.5"/>
        <color theme="1"/>
        <name val="Calibri"/>
        <scheme val="minor"/>
      </font>
      <numFmt numFmtId="165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strike val="0"/>
        <outline val="0"/>
        <shadow val="0"/>
        <u val="none"/>
        <vertAlign val="baseline"/>
        <sz val="7.5"/>
        <color theme="1"/>
        <name val="Calibri"/>
        <scheme val="minor"/>
      </font>
      <numFmt numFmtId="165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strike val="0"/>
        <outline val="0"/>
        <shadow val="0"/>
        <u val="none"/>
        <vertAlign val="baseline"/>
        <sz val="7.5"/>
        <color theme="1"/>
        <name val="Calibri"/>
        <scheme val="minor"/>
      </font>
      <numFmt numFmtId="165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strike val="0"/>
        <outline val="0"/>
        <shadow val="0"/>
        <u val="none"/>
        <vertAlign val="baseline"/>
        <sz val="7.5"/>
        <color theme="1"/>
        <name val="Calibri"/>
        <scheme val="minor"/>
      </font>
      <numFmt numFmtId="165" formatCode="0.0"/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strike val="0"/>
        <outline val="0"/>
        <shadow val="0"/>
        <u val="none"/>
        <vertAlign val="baseline"/>
        <sz val="7.5"/>
        <color theme="1"/>
        <name val="Calibri"/>
        <scheme val="minor"/>
      </font>
      <numFmt numFmtId="165" formatCode="0.0"/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strike val="0"/>
        <outline val="0"/>
        <shadow val="0"/>
        <u val="none"/>
        <vertAlign val="baseline"/>
        <sz val="7.5"/>
        <color theme="1"/>
        <name val="Calibri"/>
        <scheme val="minor"/>
      </font>
      <numFmt numFmtId="165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strike val="0"/>
        <outline val="0"/>
        <shadow val="0"/>
        <u val="none"/>
        <vertAlign val="baseline"/>
        <sz val="7.5"/>
        <color theme="1"/>
        <name val="Calibri"/>
        <scheme val="minor"/>
      </font>
      <numFmt numFmtId="165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strike val="0"/>
        <outline val="0"/>
        <shadow val="0"/>
        <u val="none"/>
        <vertAlign val="baseline"/>
        <sz val="7.5"/>
        <color theme="1"/>
        <name val="Calibri"/>
        <scheme val="minor"/>
      </font>
      <numFmt numFmtId="165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strike val="0"/>
        <outline val="0"/>
        <shadow val="0"/>
        <u val="none"/>
        <vertAlign val="baseline"/>
        <sz val="7.5"/>
        <color theme="1"/>
        <name val="Calibri"/>
        <scheme val="minor"/>
      </font>
      <numFmt numFmtId="165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strike val="0"/>
        <outline val="0"/>
        <shadow val="0"/>
        <u val="none"/>
        <vertAlign val="baseline"/>
        <sz val="7.5"/>
        <color theme="1"/>
        <name val="Calibri"/>
        <scheme val="minor"/>
      </font>
      <numFmt numFmtId="165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strike val="0"/>
        <outline val="0"/>
        <shadow val="0"/>
        <u val="none"/>
        <vertAlign val="baseline"/>
        <sz val="7.5"/>
        <color theme="1"/>
        <name val="Calibri"/>
        <scheme val="minor"/>
      </font>
      <numFmt numFmtId="165" formatCode="0.0"/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strike val="0"/>
        <outline val="0"/>
        <shadow val="0"/>
        <u val="none"/>
        <vertAlign val="baseline"/>
        <sz val="7.5"/>
        <color theme="1"/>
        <name val="Calibri"/>
        <scheme val="minor"/>
      </font>
      <numFmt numFmtId="165" formatCode="0.0"/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strike val="0"/>
        <outline val="0"/>
        <shadow val="0"/>
        <u val="none"/>
        <vertAlign val="baseline"/>
        <sz val="7.5"/>
        <color theme="1"/>
        <name val="Calibri"/>
        <scheme val="minor"/>
      </font>
      <numFmt numFmtId="165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strike val="0"/>
        <outline val="0"/>
        <shadow val="0"/>
        <u val="none"/>
        <vertAlign val="baseline"/>
        <sz val="7.5"/>
        <color theme="1"/>
        <name val="Calibri"/>
        <scheme val="minor"/>
      </font>
      <numFmt numFmtId="165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strike val="0"/>
        <outline val="0"/>
        <shadow val="0"/>
        <u val="none"/>
        <vertAlign val="baseline"/>
        <sz val="7.5"/>
        <color theme="1"/>
        <name val="Calibri"/>
        <scheme val="minor"/>
      </font>
      <numFmt numFmtId="165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strike val="0"/>
        <outline val="0"/>
        <shadow val="0"/>
        <u val="none"/>
        <vertAlign val="baseline"/>
        <sz val="7.5"/>
        <color theme="1"/>
        <name val="Calibri"/>
        <scheme val="minor"/>
      </font>
      <numFmt numFmtId="165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strike val="0"/>
        <outline val="0"/>
        <shadow val="0"/>
        <u val="none"/>
        <vertAlign val="baseline"/>
        <sz val="7.5"/>
        <color theme="1"/>
        <name val="Calibri"/>
        <scheme val="minor"/>
      </font>
      <numFmt numFmtId="165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strike val="0"/>
        <outline val="0"/>
        <shadow val="0"/>
        <u val="none"/>
        <vertAlign val="baseline"/>
        <sz val="7.5"/>
        <color theme="1"/>
        <name val="Calibri"/>
        <scheme val="minor"/>
      </font>
      <numFmt numFmtId="165" formatCode="0.0"/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strike val="0"/>
        <outline val="0"/>
        <shadow val="0"/>
        <u val="none"/>
        <vertAlign val="baseline"/>
        <sz val="7.5"/>
        <color theme="1"/>
        <name val="Calibri"/>
        <scheme val="minor"/>
      </font>
      <numFmt numFmtId="165" formatCode="0.0"/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strike val="0"/>
        <outline val="0"/>
        <shadow val="0"/>
        <u val="none"/>
        <vertAlign val="baseline"/>
        <sz val="7.5"/>
        <color theme="1"/>
        <name val="Calibri"/>
        <scheme val="minor"/>
      </font>
      <numFmt numFmtId="165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strike val="0"/>
        <outline val="0"/>
        <shadow val="0"/>
        <u val="none"/>
        <vertAlign val="baseline"/>
        <sz val="7.5"/>
        <color theme="1"/>
        <name val="Calibri"/>
        <scheme val="minor"/>
      </font>
      <numFmt numFmtId="165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strike val="0"/>
        <outline val="0"/>
        <shadow val="0"/>
        <u val="none"/>
        <vertAlign val="baseline"/>
        <sz val="7.5"/>
        <color theme="1"/>
        <name val="Calibri"/>
        <scheme val="minor"/>
      </font>
      <numFmt numFmtId="165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strike val="0"/>
        <outline val="0"/>
        <shadow val="0"/>
        <u val="none"/>
        <vertAlign val="baseline"/>
        <sz val="7.5"/>
        <color theme="1"/>
        <name val="Calibri"/>
        <scheme val="minor"/>
      </font>
      <numFmt numFmtId="165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/>
        <strike val="0"/>
        <outline val="0"/>
        <shadow val="0"/>
        <u val="none"/>
        <vertAlign val="baseline"/>
        <sz val="8.5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double">
          <color indexed="0"/>
        </top>
        <bottom style="double">
          <color indexed="0"/>
        </bottom>
      </border>
      <protection locked="0" hidden="0"/>
    </dxf>
    <dxf>
      <font>
        <b/>
        <strike val="0"/>
        <outline val="0"/>
        <shadow val="0"/>
        <u val="none"/>
        <vertAlign val="baseline"/>
        <sz val="8.5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border diagonalUp="0" diagonalDown="0"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</border>
    </dxf>
    <dxf>
      <protection locked="1" hidden="0"/>
    </dxf>
    <dxf>
      <border>
        <bottom style="double">
          <color rgb="FF002060"/>
        </bottom>
      </border>
    </dxf>
    <dxf>
      <font>
        <b/>
        <strike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1" indent="0" justifyLastLine="0" shrinkToFit="0" readingOrder="0"/>
      <protection locked="1" hidden="0"/>
    </dxf>
    <dxf>
      <font>
        <b/>
        <strike val="0"/>
        <outline val="0"/>
        <shadow val="0"/>
        <u val="none"/>
        <vertAlign val="baseline"/>
        <sz val="8.5"/>
        <color theme="1"/>
        <name val="Calibri"/>
        <scheme val="minor"/>
      </font>
      <numFmt numFmtId="165" formatCode="0.0"/>
      <alignment horizontal="center" vertical="center" textRotation="0" wrapText="0" indent="0" justifyLastLine="0" shrinkToFit="0" readingOrder="0"/>
      <protection locked="1" hidden="0"/>
    </dxf>
    <dxf>
      <font>
        <b val="0"/>
        <strike val="0"/>
        <outline val="0"/>
        <shadow val="0"/>
        <u val="none"/>
        <vertAlign val="baseline"/>
        <sz val="7.5"/>
        <color theme="1"/>
        <name val="Calibri"/>
        <scheme val="minor"/>
      </font>
      <numFmt numFmtId="165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double">
          <color rgb="FF002060"/>
        </right>
      </border>
      <protection locked="0" hidden="0"/>
    </dxf>
    <dxf>
      <font>
        <b val="0"/>
        <strike val="0"/>
        <outline val="0"/>
        <shadow val="0"/>
        <u val="none"/>
        <vertAlign val="baseline"/>
        <sz val="7.5"/>
        <color theme="1"/>
        <name val="Calibri"/>
        <scheme val="minor"/>
      </font>
      <numFmt numFmtId="165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strike val="0"/>
        <outline val="0"/>
        <shadow val="0"/>
        <u val="none"/>
        <vertAlign val="baseline"/>
        <sz val="7.5"/>
        <color theme="1"/>
        <name val="Calibri"/>
        <scheme val="minor"/>
      </font>
      <numFmt numFmtId="165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strike val="0"/>
        <outline val="0"/>
        <shadow val="0"/>
        <u val="none"/>
        <vertAlign val="baseline"/>
        <sz val="7.5"/>
        <color theme="1"/>
        <name val="Calibri"/>
        <scheme val="minor"/>
      </font>
      <numFmt numFmtId="165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strike val="0"/>
        <outline val="0"/>
        <shadow val="0"/>
        <u val="none"/>
        <vertAlign val="baseline"/>
        <sz val="7.5"/>
        <color theme="1"/>
        <name val="Calibri"/>
        <scheme val="minor"/>
      </font>
      <numFmt numFmtId="165" formatCode="0.0"/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strike val="0"/>
        <outline val="0"/>
        <shadow val="0"/>
        <u val="none"/>
        <vertAlign val="baseline"/>
        <sz val="7.5"/>
        <color theme="1"/>
        <name val="Calibri"/>
        <scheme val="minor"/>
      </font>
      <numFmt numFmtId="165" formatCode="0.0"/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strike val="0"/>
        <outline val="0"/>
        <shadow val="0"/>
        <u val="none"/>
        <vertAlign val="baseline"/>
        <sz val="7.5"/>
        <color theme="1"/>
        <name val="Calibri"/>
        <scheme val="minor"/>
      </font>
      <numFmt numFmtId="165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strike val="0"/>
        <outline val="0"/>
        <shadow val="0"/>
        <u val="none"/>
        <vertAlign val="baseline"/>
        <sz val="7.5"/>
        <color theme="1"/>
        <name val="Calibri"/>
        <scheme val="minor"/>
      </font>
      <numFmt numFmtId="165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strike val="0"/>
        <outline val="0"/>
        <shadow val="0"/>
        <u val="none"/>
        <vertAlign val="baseline"/>
        <sz val="7.5"/>
        <color theme="1"/>
        <name val="Calibri"/>
        <scheme val="minor"/>
      </font>
      <numFmt numFmtId="165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strike val="0"/>
        <outline val="0"/>
        <shadow val="0"/>
        <u val="none"/>
        <vertAlign val="baseline"/>
        <sz val="7.5"/>
        <color theme="1"/>
        <name val="Calibri"/>
        <scheme val="minor"/>
      </font>
      <numFmt numFmtId="165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strike val="0"/>
        <outline val="0"/>
        <shadow val="0"/>
        <u val="none"/>
        <vertAlign val="baseline"/>
        <sz val="7.5"/>
        <color theme="1"/>
        <name val="Calibri"/>
        <scheme val="minor"/>
      </font>
      <numFmt numFmtId="165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strike val="0"/>
        <outline val="0"/>
        <shadow val="0"/>
        <u val="none"/>
        <vertAlign val="baseline"/>
        <sz val="7.5"/>
        <color theme="1"/>
        <name val="Calibri"/>
        <scheme val="minor"/>
      </font>
      <numFmt numFmtId="165" formatCode="0.0"/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strike val="0"/>
        <outline val="0"/>
        <shadow val="0"/>
        <u val="none"/>
        <vertAlign val="baseline"/>
        <sz val="7.5"/>
        <color theme="1"/>
        <name val="Calibri"/>
        <scheme val="minor"/>
      </font>
      <numFmt numFmtId="165" formatCode="0.0"/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strike val="0"/>
        <outline val="0"/>
        <shadow val="0"/>
        <u val="none"/>
        <vertAlign val="baseline"/>
        <sz val="7.5"/>
        <color theme="1"/>
        <name val="Calibri"/>
        <scheme val="minor"/>
      </font>
      <numFmt numFmtId="165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strike val="0"/>
        <outline val="0"/>
        <shadow val="0"/>
        <u val="none"/>
        <vertAlign val="baseline"/>
        <sz val="7.5"/>
        <color theme="1"/>
        <name val="Calibri"/>
        <scheme val="minor"/>
      </font>
      <numFmt numFmtId="165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strike val="0"/>
        <outline val="0"/>
        <shadow val="0"/>
        <u val="none"/>
        <vertAlign val="baseline"/>
        <sz val="7.5"/>
        <color theme="1"/>
        <name val="Calibri"/>
        <scheme val="minor"/>
      </font>
      <numFmt numFmtId="165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strike val="0"/>
        <outline val="0"/>
        <shadow val="0"/>
        <u val="none"/>
        <vertAlign val="baseline"/>
        <sz val="7.5"/>
        <color theme="1"/>
        <name val="Calibri"/>
        <scheme val="minor"/>
      </font>
      <numFmt numFmtId="165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strike val="0"/>
        <outline val="0"/>
        <shadow val="0"/>
        <u val="none"/>
        <vertAlign val="baseline"/>
        <sz val="7.5"/>
        <color theme="1"/>
        <name val="Calibri"/>
        <scheme val="minor"/>
      </font>
      <numFmt numFmtId="165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strike val="0"/>
        <outline val="0"/>
        <shadow val="0"/>
        <u val="none"/>
        <vertAlign val="baseline"/>
        <sz val="7.5"/>
        <color theme="1"/>
        <name val="Calibri"/>
        <scheme val="minor"/>
      </font>
      <numFmt numFmtId="165" formatCode="0.0"/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strike val="0"/>
        <outline val="0"/>
        <shadow val="0"/>
        <u val="none"/>
        <vertAlign val="baseline"/>
        <sz val="7.5"/>
        <color theme="1"/>
        <name val="Calibri"/>
        <scheme val="minor"/>
      </font>
      <numFmt numFmtId="165" formatCode="0.0"/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strike val="0"/>
        <outline val="0"/>
        <shadow val="0"/>
        <u val="none"/>
        <vertAlign val="baseline"/>
        <sz val="7.5"/>
        <color theme="1"/>
        <name val="Calibri"/>
        <scheme val="minor"/>
      </font>
      <numFmt numFmtId="165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strike val="0"/>
        <outline val="0"/>
        <shadow val="0"/>
        <u val="none"/>
        <vertAlign val="baseline"/>
        <sz val="7.5"/>
        <color theme="1"/>
        <name val="Calibri"/>
        <scheme val="minor"/>
      </font>
      <numFmt numFmtId="165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strike val="0"/>
        <outline val="0"/>
        <shadow val="0"/>
        <u val="none"/>
        <vertAlign val="baseline"/>
        <sz val="7.5"/>
        <color theme="1"/>
        <name val="Calibri"/>
        <scheme val="minor"/>
      </font>
      <numFmt numFmtId="165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strike val="0"/>
        <outline val="0"/>
        <shadow val="0"/>
        <u val="none"/>
        <vertAlign val="baseline"/>
        <sz val="7.5"/>
        <color theme="1"/>
        <name val="Calibri"/>
        <scheme val="minor"/>
      </font>
      <numFmt numFmtId="165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strike val="0"/>
        <outline val="0"/>
        <shadow val="0"/>
        <u val="none"/>
        <vertAlign val="baseline"/>
        <sz val="7.5"/>
        <color theme="1"/>
        <name val="Calibri"/>
        <scheme val="minor"/>
      </font>
      <numFmt numFmtId="165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strike val="0"/>
        <outline val="0"/>
        <shadow val="0"/>
        <u val="none"/>
        <vertAlign val="baseline"/>
        <sz val="7.5"/>
        <color theme="1"/>
        <name val="Calibri"/>
        <scheme val="minor"/>
      </font>
      <numFmt numFmtId="165" formatCode="0.0"/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strike val="0"/>
        <outline val="0"/>
        <shadow val="0"/>
        <u val="none"/>
        <vertAlign val="baseline"/>
        <sz val="7.5"/>
        <color theme="1"/>
        <name val="Calibri"/>
        <scheme val="minor"/>
      </font>
      <numFmt numFmtId="165" formatCode="0.0"/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strike val="0"/>
        <outline val="0"/>
        <shadow val="0"/>
        <u val="none"/>
        <vertAlign val="baseline"/>
        <sz val="7.5"/>
        <color theme="1"/>
        <name val="Calibri"/>
        <scheme val="minor"/>
      </font>
      <numFmt numFmtId="165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strike val="0"/>
        <outline val="0"/>
        <shadow val="0"/>
        <u val="none"/>
        <vertAlign val="baseline"/>
        <sz val="7.5"/>
        <color theme="1"/>
        <name val="Calibri"/>
        <scheme val="minor"/>
      </font>
      <numFmt numFmtId="165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strike val="0"/>
        <outline val="0"/>
        <shadow val="0"/>
        <u val="none"/>
        <vertAlign val="baseline"/>
        <sz val="7.5"/>
        <color theme="1"/>
        <name val="Calibri"/>
        <scheme val="minor"/>
      </font>
      <numFmt numFmtId="165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strike val="0"/>
        <outline val="0"/>
        <shadow val="0"/>
        <u val="none"/>
        <vertAlign val="baseline"/>
        <sz val="7.5"/>
        <color theme="1"/>
        <name val="Calibri"/>
        <scheme val="minor"/>
      </font>
      <numFmt numFmtId="165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/>
        <strike val="0"/>
        <outline val="0"/>
        <shadow val="0"/>
        <u val="none"/>
        <vertAlign val="baseline"/>
        <sz val="8.5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double">
          <color indexed="0"/>
        </top>
        <bottom style="double">
          <color indexed="0"/>
        </bottom>
      </border>
      <protection locked="0" hidden="0"/>
    </dxf>
    <dxf>
      <font>
        <b/>
        <strike val="0"/>
        <outline val="0"/>
        <shadow val="0"/>
        <u val="none"/>
        <vertAlign val="baseline"/>
        <sz val="8.5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border diagonalUp="0" diagonalDown="0"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</border>
    </dxf>
    <dxf>
      <protection locked="1" hidden="0"/>
    </dxf>
    <dxf>
      <border>
        <bottom style="double">
          <color rgb="FF002060"/>
        </bottom>
      </border>
    </dxf>
    <dxf>
      <font>
        <b/>
        <strike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1" indent="0" justifyLastLine="0" shrinkToFit="0" readingOrder="0"/>
      <protection locked="1" hidden="0"/>
    </dxf>
    <dxf>
      <font>
        <b/>
        <strike val="0"/>
        <outline val="0"/>
        <shadow val="0"/>
        <u val="none"/>
        <vertAlign val="baseline"/>
        <sz val="8.5"/>
        <color theme="1"/>
        <name val="Calibri"/>
        <scheme val="minor"/>
      </font>
      <numFmt numFmtId="165" formatCode="0.0"/>
      <alignment horizontal="center" vertical="center" textRotation="0" wrapText="0" indent="0" justifyLastLine="0" shrinkToFit="0" readingOrder="0"/>
      <protection locked="1" hidden="0"/>
    </dxf>
    <dxf>
      <font>
        <b val="0"/>
        <strike val="0"/>
        <outline val="0"/>
        <shadow val="0"/>
        <u val="none"/>
        <vertAlign val="baseline"/>
        <sz val="7.5"/>
        <color theme="1"/>
        <name val="Calibri"/>
        <scheme val="minor"/>
      </font>
      <numFmt numFmtId="165" formatCode="0.0"/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>
        <left/>
        <right style="double">
          <color rgb="FF002060"/>
        </right>
      </border>
      <protection locked="1" hidden="0"/>
    </dxf>
    <dxf>
      <font>
        <b val="0"/>
        <strike val="0"/>
        <outline val="0"/>
        <shadow val="0"/>
        <u val="none"/>
        <vertAlign val="baseline"/>
        <sz val="7.5"/>
        <color theme="1"/>
        <name val="Calibri"/>
        <scheme val="minor"/>
      </font>
      <numFmt numFmtId="165" formatCode="0.0"/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strike val="0"/>
        <outline val="0"/>
        <shadow val="0"/>
        <u val="none"/>
        <vertAlign val="baseline"/>
        <sz val="7.5"/>
        <color theme="1"/>
        <name val="Calibri"/>
        <scheme val="minor"/>
      </font>
      <numFmt numFmtId="165" formatCode="0.0"/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strike val="0"/>
        <outline val="0"/>
        <shadow val="0"/>
        <u val="none"/>
        <vertAlign val="baseline"/>
        <sz val="7.5"/>
        <color theme="1"/>
        <name val="Calibri"/>
        <scheme val="minor"/>
      </font>
      <numFmt numFmtId="165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strike val="0"/>
        <outline val="0"/>
        <shadow val="0"/>
        <u val="none"/>
        <vertAlign val="baseline"/>
        <sz val="7.5"/>
        <color theme="1"/>
        <name val="Calibri"/>
        <scheme val="minor"/>
      </font>
      <numFmt numFmtId="165" formatCode="0.0"/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strike val="0"/>
        <outline val="0"/>
        <shadow val="0"/>
        <u val="none"/>
        <vertAlign val="baseline"/>
        <sz val="7.5"/>
        <color theme="1"/>
        <name val="Calibri"/>
        <scheme val="minor"/>
      </font>
      <numFmt numFmtId="165" formatCode="0.0"/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strike val="0"/>
        <outline val="0"/>
        <shadow val="0"/>
        <u val="none"/>
        <vertAlign val="baseline"/>
        <sz val="7.5"/>
        <color theme="1"/>
        <name val="Calibri"/>
        <scheme val="minor"/>
      </font>
      <numFmt numFmtId="165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strike val="0"/>
        <outline val="0"/>
        <shadow val="0"/>
        <u val="none"/>
        <vertAlign val="baseline"/>
        <sz val="7.5"/>
        <color theme="1"/>
        <name val="Calibri"/>
        <scheme val="minor"/>
      </font>
      <numFmt numFmtId="165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strike val="0"/>
        <outline val="0"/>
        <shadow val="0"/>
        <u val="none"/>
        <vertAlign val="baseline"/>
        <sz val="7.5"/>
        <color theme="1"/>
        <name val="Calibri"/>
        <scheme val="minor"/>
      </font>
      <numFmt numFmtId="165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strike val="0"/>
        <outline val="0"/>
        <shadow val="0"/>
        <u val="none"/>
        <vertAlign val="baseline"/>
        <sz val="7.5"/>
        <color theme="1"/>
        <name val="Calibri"/>
        <scheme val="minor"/>
      </font>
      <numFmt numFmtId="165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strike val="0"/>
        <outline val="0"/>
        <shadow val="0"/>
        <u val="none"/>
        <vertAlign val="baseline"/>
        <sz val="7.5"/>
        <color theme="1"/>
        <name val="Calibri"/>
        <scheme val="minor"/>
      </font>
      <numFmt numFmtId="165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strike val="0"/>
        <outline val="0"/>
        <shadow val="0"/>
        <u val="none"/>
        <vertAlign val="baseline"/>
        <sz val="7.5"/>
        <color theme="1"/>
        <name val="Calibri"/>
        <scheme val="minor"/>
      </font>
      <numFmt numFmtId="165" formatCode="0.0"/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strike val="0"/>
        <outline val="0"/>
        <shadow val="0"/>
        <u val="none"/>
        <vertAlign val="baseline"/>
        <sz val="7.5"/>
        <color theme="1"/>
        <name val="Calibri"/>
        <scheme val="minor"/>
      </font>
      <numFmt numFmtId="165" formatCode="0.0"/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strike val="0"/>
        <outline val="0"/>
        <shadow val="0"/>
        <u val="none"/>
        <vertAlign val="baseline"/>
        <sz val="7.5"/>
        <color theme="1"/>
        <name val="Calibri"/>
        <scheme val="minor"/>
      </font>
      <numFmt numFmtId="165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strike val="0"/>
        <outline val="0"/>
        <shadow val="0"/>
        <u val="none"/>
        <vertAlign val="baseline"/>
        <sz val="7.5"/>
        <color theme="1"/>
        <name val="Calibri"/>
        <scheme val="minor"/>
      </font>
      <numFmt numFmtId="165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strike val="0"/>
        <outline val="0"/>
        <shadow val="0"/>
        <u val="none"/>
        <vertAlign val="baseline"/>
        <sz val="7.5"/>
        <color theme="1"/>
        <name val="Calibri"/>
        <scheme val="minor"/>
      </font>
      <numFmt numFmtId="165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strike val="0"/>
        <outline val="0"/>
        <shadow val="0"/>
        <u val="none"/>
        <vertAlign val="baseline"/>
        <sz val="7.5"/>
        <color theme="1"/>
        <name val="Calibri"/>
        <scheme val="minor"/>
      </font>
      <numFmt numFmtId="165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strike val="0"/>
        <outline val="0"/>
        <shadow val="0"/>
        <u val="none"/>
        <vertAlign val="baseline"/>
        <sz val="7.5"/>
        <color theme="1"/>
        <name val="Calibri"/>
        <scheme val="minor"/>
      </font>
      <numFmt numFmtId="165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strike val="0"/>
        <outline val="0"/>
        <shadow val="0"/>
        <u val="none"/>
        <vertAlign val="baseline"/>
        <sz val="7.5"/>
        <color theme="1"/>
        <name val="Calibri"/>
        <scheme val="minor"/>
      </font>
      <numFmt numFmtId="165" formatCode="0.0"/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strike val="0"/>
        <outline val="0"/>
        <shadow val="0"/>
        <u val="none"/>
        <vertAlign val="baseline"/>
        <sz val="7.5"/>
        <color theme="1"/>
        <name val="Calibri"/>
        <scheme val="minor"/>
      </font>
      <numFmt numFmtId="165" formatCode="0.0"/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strike val="0"/>
        <outline val="0"/>
        <shadow val="0"/>
        <u val="none"/>
        <vertAlign val="baseline"/>
        <sz val="7.5"/>
        <color theme="1"/>
        <name val="Calibri"/>
        <scheme val="minor"/>
      </font>
      <numFmt numFmtId="165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strike val="0"/>
        <outline val="0"/>
        <shadow val="0"/>
        <u val="none"/>
        <vertAlign val="baseline"/>
        <sz val="7.5"/>
        <color theme="1"/>
        <name val="Calibri"/>
        <scheme val="minor"/>
      </font>
      <numFmt numFmtId="165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strike val="0"/>
        <outline val="0"/>
        <shadow val="0"/>
        <u val="none"/>
        <vertAlign val="baseline"/>
        <sz val="7.5"/>
        <color theme="1"/>
        <name val="Calibri"/>
        <scheme val="minor"/>
      </font>
      <numFmt numFmtId="165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strike val="0"/>
        <outline val="0"/>
        <shadow val="0"/>
        <u val="none"/>
        <vertAlign val="baseline"/>
        <sz val="7.5"/>
        <color theme="1"/>
        <name val="Calibri"/>
        <scheme val="minor"/>
      </font>
      <numFmt numFmtId="165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strike val="0"/>
        <outline val="0"/>
        <shadow val="0"/>
        <u val="none"/>
        <vertAlign val="baseline"/>
        <sz val="7.5"/>
        <color theme="1"/>
        <name val="Calibri"/>
        <scheme val="minor"/>
      </font>
      <numFmt numFmtId="165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strike val="0"/>
        <outline val="0"/>
        <shadow val="0"/>
        <u val="none"/>
        <vertAlign val="baseline"/>
        <sz val="7.5"/>
        <color theme="1"/>
        <name val="Calibri"/>
        <scheme val="minor"/>
      </font>
      <numFmt numFmtId="165" formatCode="0.0"/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strike val="0"/>
        <outline val="0"/>
        <shadow val="0"/>
        <u val="none"/>
        <vertAlign val="baseline"/>
        <sz val="7.5"/>
        <color theme="1"/>
        <name val="Calibri"/>
        <scheme val="minor"/>
      </font>
      <numFmt numFmtId="165" formatCode="0.0"/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strike val="0"/>
        <outline val="0"/>
        <shadow val="0"/>
        <u val="none"/>
        <vertAlign val="baseline"/>
        <sz val="7.5"/>
        <color theme="1"/>
        <name val="Calibri"/>
        <scheme val="minor"/>
      </font>
      <numFmt numFmtId="165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strike val="0"/>
        <outline val="0"/>
        <shadow val="0"/>
        <u val="none"/>
        <vertAlign val="baseline"/>
        <sz val="7.5"/>
        <color theme="1"/>
        <name val="Calibri"/>
        <scheme val="minor"/>
      </font>
      <numFmt numFmtId="165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strike val="0"/>
        <outline val="0"/>
        <shadow val="0"/>
        <u val="none"/>
        <vertAlign val="baseline"/>
        <sz val="7.5"/>
        <color theme="1"/>
        <name val="Calibri"/>
        <scheme val="minor"/>
      </font>
      <numFmt numFmtId="165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strike val="0"/>
        <outline val="0"/>
        <shadow val="0"/>
        <u val="none"/>
        <vertAlign val="baseline"/>
        <sz val="7.5"/>
        <color theme="1"/>
        <name val="Calibri"/>
        <scheme val="minor"/>
      </font>
      <numFmt numFmtId="165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/>
        <strike val="0"/>
        <outline val="0"/>
        <shadow val="0"/>
        <u val="none"/>
        <vertAlign val="baseline"/>
        <sz val="8.5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double">
          <color indexed="0"/>
        </top>
        <bottom style="double">
          <color indexed="0"/>
        </bottom>
      </border>
      <protection locked="0" hidden="0"/>
    </dxf>
    <dxf>
      <font>
        <b/>
        <strike val="0"/>
        <outline val="0"/>
        <shadow val="0"/>
        <u val="none"/>
        <vertAlign val="baseline"/>
        <sz val="8.5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border diagonalUp="0" diagonalDown="0"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</border>
    </dxf>
    <dxf>
      <protection locked="1" hidden="0"/>
    </dxf>
    <dxf>
      <border>
        <bottom style="double">
          <color rgb="FF002060"/>
        </bottom>
      </border>
    </dxf>
    <dxf>
      <font>
        <b/>
        <strike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1" indent="0" justifyLastLine="0" shrinkToFit="0" readingOrder="0"/>
      <protection locked="1" hidden="0"/>
    </dxf>
    <dxf>
      <font>
        <b/>
        <strike val="0"/>
        <outline val="0"/>
        <shadow val="0"/>
        <u val="none"/>
        <vertAlign val="baseline"/>
        <sz val="8.5"/>
        <color theme="1"/>
        <name val="Calibri"/>
        <scheme val="minor"/>
      </font>
      <numFmt numFmtId="165" formatCode="0.0"/>
      <alignment horizontal="center" vertical="center" textRotation="0" wrapText="0" indent="0" justifyLastLine="0" shrinkToFit="0" readingOrder="0"/>
      <protection locked="1" hidden="0"/>
    </dxf>
    <dxf>
      <font>
        <b val="0"/>
        <strike val="0"/>
        <outline val="0"/>
        <shadow val="0"/>
        <u val="none"/>
        <vertAlign val="baseline"/>
        <sz val="7.5"/>
        <color theme="1"/>
        <name val="Calibri"/>
        <scheme val="minor"/>
      </font>
      <numFmt numFmtId="165" formatCode="0.0"/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>
        <left/>
        <right style="double">
          <color rgb="FF002060"/>
        </right>
      </border>
      <protection locked="1" hidden="0"/>
    </dxf>
    <dxf>
      <font>
        <b val="0"/>
        <strike val="0"/>
        <outline val="0"/>
        <shadow val="0"/>
        <u val="none"/>
        <vertAlign val="baseline"/>
        <sz val="7.5"/>
        <color theme="1"/>
        <name val="Calibri"/>
        <scheme val="minor"/>
      </font>
      <numFmt numFmtId="165" formatCode="0.0"/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strike val="0"/>
        <outline val="0"/>
        <shadow val="0"/>
        <u val="none"/>
        <vertAlign val="baseline"/>
        <sz val="7.5"/>
        <color theme="1"/>
        <name val="Calibri"/>
        <scheme val="minor"/>
      </font>
      <numFmt numFmtId="165" formatCode="0.0"/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strike val="0"/>
        <outline val="0"/>
        <shadow val="0"/>
        <u val="none"/>
        <vertAlign val="baseline"/>
        <sz val="7.5"/>
        <color theme="1"/>
        <name val="Calibri"/>
        <scheme val="minor"/>
      </font>
      <numFmt numFmtId="165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strike val="0"/>
        <outline val="0"/>
        <shadow val="0"/>
        <u val="none"/>
        <vertAlign val="baseline"/>
        <sz val="7.5"/>
        <color theme="1"/>
        <name val="Calibri"/>
        <scheme val="minor"/>
      </font>
      <numFmt numFmtId="165" formatCode="0.0"/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strike val="0"/>
        <outline val="0"/>
        <shadow val="0"/>
        <u val="none"/>
        <vertAlign val="baseline"/>
        <sz val="7.5"/>
        <color theme="1"/>
        <name val="Calibri"/>
        <scheme val="minor"/>
      </font>
      <numFmt numFmtId="165" formatCode="0.0"/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strike val="0"/>
        <outline val="0"/>
        <shadow val="0"/>
        <u val="none"/>
        <vertAlign val="baseline"/>
        <sz val="7.5"/>
        <color theme="1"/>
        <name val="Calibri"/>
        <scheme val="minor"/>
      </font>
      <numFmt numFmtId="165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strike val="0"/>
        <outline val="0"/>
        <shadow val="0"/>
        <u val="none"/>
        <vertAlign val="baseline"/>
        <sz val="7.5"/>
        <color theme="1"/>
        <name val="Calibri"/>
        <scheme val="minor"/>
      </font>
      <numFmt numFmtId="165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strike val="0"/>
        <outline val="0"/>
        <shadow val="0"/>
        <u val="none"/>
        <vertAlign val="baseline"/>
        <sz val="7.5"/>
        <color theme="1"/>
        <name val="Calibri"/>
        <scheme val="minor"/>
      </font>
      <numFmt numFmtId="165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strike val="0"/>
        <outline val="0"/>
        <shadow val="0"/>
        <u val="none"/>
        <vertAlign val="baseline"/>
        <sz val="7.5"/>
        <color theme="1"/>
        <name val="Calibri"/>
        <scheme val="minor"/>
      </font>
      <numFmt numFmtId="165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strike val="0"/>
        <outline val="0"/>
        <shadow val="0"/>
        <u val="none"/>
        <vertAlign val="baseline"/>
        <sz val="7.5"/>
        <color theme="1"/>
        <name val="Calibri"/>
        <scheme val="minor"/>
      </font>
      <numFmt numFmtId="165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strike val="0"/>
        <outline val="0"/>
        <shadow val="0"/>
        <u val="none"/>
        <vertAlign val="baseline"/>
        <sz val="7.5"/>
        <color theme="1"/>
        <name val="Calibri"/>
        <scheme val="minor"/>
      </font>
      <numFmt numFmtId="165" formatCode="0.0"/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strike val="0"/>
        <outline val="0"/>
        <shadow val="0"/>
        <u val="none"/>
        <vertAlign val="baseline"/>
        <sz val="7.5"/>
        <color theme="1"/>
        <name val="Calibri"/>
        <scheme val="minor"/>
      </font>
      <numFmt numFmtId="165" formatCode="0.0"/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strike val="0"/>
        <outline val="0"/>
        <shadow val="0"/>
        <u val="none"/>
        <vertAlign val="baseline"/>
        <sz val="7.5"/>
        <color theme="1"/>
        <name val="Calibri"/>
        <scheme val="minor"/>
      </font>
      <numFmt numFmtId="165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strike val="0"/>
        <outline val="0"/>
        <shadow val="0"/>
        <u val="none"/>
        <vertAlign val="baseline"/>
        <sz val="7.5"/>
        <color theme="1"/>
        <name val="Calibri"/>
        <scheme val="minor"/>
      </font>
      <numFmt numFmtId="165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strike val="0"/>
        <outline val="0"/>
        <shadow val="0"/>
        <u val="none"/>
        <vertAlign val="baseline"/>
        <sz val="7.5"/>
        <color theme="1"/>
        <name val="Calibri"/>
        <scheme val="minor"/>
      </font>
      <numFmt numFmtId="165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strike val="0"/>
        <outline val="0"/>
        <shadow val="0"/>
        <u val="none"/>
        <vertAlign val="baseline"/>
        <sz val="7.5"/>
        <color theme="1"/>
        <name val="Calibri"/>
        <scheme val="minor"/>
      </font>
      <numFmt numFmtId="165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strike val="0"/>
        <outline val="0"/>
        <shadow val="0"/>
        <u val="none"/>
        <vertAlign val="baseline"/>
        <sz val="7.5"/>
        <color theme="1"/>
        <name val="Calibri"/>
        <scheme val="minor"/>
      </font>
      <numFmt numFmtId="165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strike val="0"/>
        <outline val="0"/>
        <shadow val="0"/>
        <u val="none"/>
        <vertAlign val="baseline"/>
        <sz val="7.5"/>
        <color theme="1"/>
        <name val="Calibri"/>
        <scheme val="minor"/>
      </font>
      <numFmt numFmtId="165" formatCode="0.0"/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strike val="0"/>
        <outline val="0"/>
        <shadow val="0"/>
        <u val="none"/>
        <vertAlign val="baseline"/>
        <sz val="7.5"/>
        <color theme="1"/>
        <name val="Calibri"/>
        <scheme val="minor"/>
      </font>
      <numFmt numFmtId="165" formatCode="0.0"/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strike val="0"/>
        <outline val="0"/>
        <shadow val="0"/>
        <u val="none"/>
        <vertAlign val="baseline"/>
        <sz val="7.5"/>
        <color theme="1"/>
        <name val="Calibri"/>
        <scheme val="minor"/>
      </font>
      <numFmt numFmtId="165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strike val="0"/>
        <outline val="0"/>
        <shadow val="0"/>
        <u val="none"/>
        <vertAlign val="baseline"/>
        <sz val="7.5"/>
        <color theme="1"/>
        <name val="Calibri"/>
        <scheme val="minor"/>
      </font>
      <numFmt numFmtId="165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strike val="0"/>
        <outline val="0"/>
        <shadow val="0"/>
        <u val="none"/>
        <vertAlign val="baseline"/>
        <sz val="7.5"/>
        <color theme="1"/>
        <name val="Calibri"/>
        <scheme val="minor"/>
      </font>
      <numFmt numFmtId="165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strike val="0"/>
        <outline val="0"/>
        <shadow val="0"/>
        <u val="none"/>
        <vertAlign val="baseline"/>
        <sz val="7.5"/>
        <color theme="1"/>
        <name val="Calibri"/>
        <scheme val="minor"/>
      </font>
      <numFmt numFmtId="165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strike val="0"/>
        <outline val="0"/>
        <shadow val="0"/>
        <u val="none"/>
        <vertAlign val="baseline"/>
        <sz val="7.5"/>
        <color theme="1"/>
        <name val="Calibri"/>
        <scheme val="minor"/>
      </font>
      <numFmt numFmtId="165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strike val="0"/>
        <outline val="0"/>
        <shadow val="0"/>
        <u val="none"/>
        <vertAlign val="baseline"/>
        <sz val="7.5"/>
        <color theme="1"/>
        <name val="Calibri"/>
        <scheme val="minor"/>
      </font>
      <numFmt numFmtId="165" formatCode="0.0"/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strike val="0"/>
        <outline val="0"/>
        <shadow val="0"/>
        <u val="none"/>
        <vertAlign val="baseline"/>
        <sz val="7.5"/>
        <color theme="1"/>
        <name val="Calibri"/>
        <scheme val="minor"/>
      </font>
      <numFmt numFmtId="165" formatCode="0.0"/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strike val="0"/>
        <outline val="0"/>
        <shadow val="0"/>
        <u val="none"/>
        <vertAlign val="baseline"/>
        <sz val="7.5"/>
        <color theme="1"/>
        <name val="Calibri"/>
        <scheme val="minor"/>
      </font>
      <numFmt numFmtId="165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strike val="0"/>
        <outline val="0"/>
        <shadow val="0"/>
        <u val="none"/>
        <vertAlign val="baseline"/>
        <sz val="7.5"/>
        <color theme="1"/>
        <name val="Calibri"/>
        <scheme val="minor"/>
      </font>
      <numFmt numFmtId="165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strike val="0"/>
        <outline val="0"/>
        <shadow val="0"/>
        <u val="none"/>
        <vertAlign val="baseline"/>
        <sz val="7.5"/>
        <color theme="1"/>
        <name val="Calibri"/>
        <scheme val="minor"/>
      </font>
      <numFmt numFmtId="165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strike val="0"/>
        <outline val="0"/>
        <shadow val="0"/>
        <u val="none"/>
        <vertAlign val="baseline"/>
        <sz val="7.5"/>
        <color theme="1"/>
        <name val="Calibri"/>
        <scheme val="minor"/>
      </font>
      <numFmt numFmtId="165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/>
        <strike val="0"/>
        <outline val="0"/>
        <shadow val="0"/>
        <u val="none"/>
        <vertAlign val="baseline"/>
        <sz val="8.5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double">
          <color indexed="0"/>
        </top>
        <bottom style="double">
          <color indexed="0"/>
        </bottom>
      </border>
      <protection locked="0" hidden="0"/>
    </dxf>
    <dxf>
      <font>
        <b/>
        <strike val="0"/>
        <outline val="0"/>
        <shadow val="0"/>
        <u val="none"/>
        <vertAlign val="baseline"/>
        <sz val="8.5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border diagonalUp="0" diagonalDown="0"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</border>
    </dxf>
    <dxf>
      <protection locked="1" hidden="0"/>
    </dxf>
    <dxf>
      <border>
        <bottom style="double">
          <color rgb="FF002060"/>
        </bottom>
      </border>
    </dxf>
    <dxf>
      <font>
        <b/>
        <strike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1" indent="0" justifyLastLine="0" shrinkToFit="0" readingOrder="0"/>
      <protection locked="1" hidden="0"/>
    </dxf>
    <dxf>
      <font>
        <b/>
        <strike val="0"/>
        <outline val="0"/>
        <shadow val="0"/>
        <u val="none"/>
        <vertAlign val="baseline"/>
        <sz val="8.5"/>
        <color theme="1"/>
        <name val="Calibri"/>
        <scheme val="minor"/>
      </font>
      <numFmt numFmtId="165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strike val="0"/>
        <outline val="0"/>
        <shadow val="0"/>
        <u val="none"/>
        <vertAlign val="baseline"/>
        <sz val="7.5"/>
        <color theme="1"/>
        <name val="Calibri"/>
        <scheme val="minor"/>
      </font>
      <numFmt numFmtId="165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double">
          <color rgb="FF002060"/>
        </right>
      </border>
      <protection locked="0" hidden="0"/>
    </dxf>
    <dxf>
      <font>
        <b val="0"/>
        <strike val="0"/>
        <outline val="0"/>
        <shadow val="0"/>
        <u val="none"/>
        <vertAlign val="baseline"/>
        <sz val="7.5"/>
        <color theme="1"/>
        <name val="Calibri"/>
        <scheme val="minor"/>
      </font>
      <numFmt numFmtId="165" formatCode="0.0"/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strike val="0"/>
        <outline val="0"/>
        <shadow val="0"/>
        <u val="none"/>
        <vertAlign val="baseline"/>
        <sz val="7.5"/>
        <color theme="1"/>
        <name val="Calibri"/>
        <scheme val="minor"/>
      </font>
      <numFmt numFmtId="165" formatCode="0.0"/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strike val="0"/>
        <outline val="0"/>
        <shadow val="0"/>
        <u val="none"/>
        <vertAlign val="baseline"/>
        <sz val="7.5"/>
        <color theme="1"/>
        <name val="Calibri"/>
        <scheme val="minor"/>
      </font>
      <numFmt numFmtId="165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strike val="0"/>
        <outline val="0"/>
        <shadow val="0"/>
        <u val="none"/>
        <vertAlign val="baseline"/>
        <sz val="7.5"/>
        <color theme="1"/>
        <name val="Calibri"/>
        <scheme val="minor"/>
      </font>
      <numFmt numFmtId="165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strike val="0"/>
        <outline val="0"/>
        <shadow val="0"/>
        <u val="none"/>
        <vertAlign val="baseline"/>
        <sz val="7.5"/>
        <color theme="1"/>
        <name val="Calibri"/>
        <scheme val="minor"/>
      </font>
      <numFmt numFmtId="165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strike val="0"/>
        <outline val="0"/>
        <shadow val="0"/>
        <u val="none"/>
        <vertAlign val="baseline"/>
        <sz val="7.5"/>
        <color theme="1"/>
        <name val="Calibri"/>
        <scheme val="minor"/>
      </font>
      <numFmt numFmtId="165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strike val="0"/>
        <outline val="0"/>
        <shadow val="0"/>
        <u val="none"/>
        <vertAlign val="baseline"/>
        <sz val="7.5"/>
        <color theme="1"/>
        <name val="Calibri"/>
        <scheme val="minor"/>
      </font>
      <numFmt numFmtId="165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strike val="0"/>
        <outline val="0"/>
        <shadow val="0"/>
        <u val="none"/>
        <vertAlign val="baseline"/>
        <sz val="7.5"/>
        <color theme="1"/>
        <name val="Calibri"/>
        <scheme val="minor"/>
      </font>
      <numFmt numFmtId="165" formatCode="0.0"/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strike val="0"/>
        <outline val="0"/>
        <shadow val="0"/>
        <u val="none"/>
        <vertAlign val="baseline"/>
        <sz val="7.5"/>
        <color theme="1"/>
        <name val="Calibri"/>
        <scheme val="minor"/>
      </font>
      <numFmt numFmtId="165" formatCode="0.0"/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strike val="0"/>
        <outline val="0"/>
        <shadow val="0"/>
        <u val="none"/>
        <vertAlign val="baseline"/>
        <sz val="7.5"/>
        <color theme="1"/>
        <name val="Calibri"/>
        <scheme val="minor"/>
      </font>
      <numFmt numFmtId="165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strike val="0"/>
        <outline val="0"/>
        <shadow val="0"/>
        <u val="none"/>
        <vertAlign val="baseline"/>
        <sz val="7.5"/>
        <color theme="1"/>
        <name val="Calibri"/>
        <scheme val="minor"/>
      </font>
      <numFmt numFmtId="165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strike val="0"/>
        <outline val="0"/>
        <shadow val="0"/>
        <u val="none"/>
        <vertAlign val="baseline"/>
        <sz val="7.5"/>
        <color theme="1"/>
        <name val="Calibri"/>
        <scheme val="minor"/>
      </font>
      <numFmt numFmtId="165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strike val="0"/>
        <outline val="0"/>
        <shadow val="0"/>
        <u val="none"/>
        <vertAlign val="baseline"/>
        <sz val="7.5"/>
        <color theme="1"/>
        <name val="Calibri"/>
        <scheme val="minor"/>
      </font>
      <numFmt numFmtId="165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strike val="0"/>
        <outline val="0"/>
        <shadow val="0"/>
        <u val="none"/>
        <vertAlign val="baseline"/>
        <sz val="7.5"/>
        <color theme="1"/>
        <name val="Calibri"/>
        <scheme val="minor"/>
      </font>
      <numFmt numFmtId="165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strike val="0"/>
        <outline val="0"/>
        <shadow val="0"/>
        <u val="none"/>
        <vertAlign val="baseline"/>
        <sz val="7.5"/>
        <color theme="1"/>
        <name val="Calibri"/>
        <scheme val="minor"/>
      </font>
      <numFmt numFmtId="165" formatCode="0.0"/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strike val="0"/>
        <outline val="0"/>
        <shadow val="0"/>
        <u val="none"/>
        <vertAlign val="baseline"/>
        <sz val="7.5"/>
        <color theme="1"/>
        <name val="Calibri"/>
        <scheme val="minor"/>
      </font>
      <numFmt numFmtId="165" formatCode="0.0"/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strike val="0"/>
        <outline val="0"/>
        <shadow val="0"/>
        <u val="none"/>
        <vertAlign val="baseline"/>
        <sz val="7.5"/>
        <color theme="1"/>
        <name val="Calibri"/>
        <scheme val="minor"/>
      </font>
      <numFmt numFmtId="165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strike val="0"/>
        <outline val="0"/>
        <shadow val="0"/>
        <u val="none"/>
        <vertAlign val="baseline"/>
        <sz val="7.5"/>
        <color theme="1"/>
        <name val="Calibri"/>
        <scheme val="minor"/>
      </font>
      <numFmt numFmtId="165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strike val="0"/>
        <outline val="0"/>
        <shadow val="0"/>
        <u val="none"/>
        <vertAlign val="baseline"/>
        <sz val="7.5"/>
        <color theme="1"/>
        <name val="Calibri"/>
        <scheme val="minor"/>
      </font>
      <numFmt numFmtId="165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strike val="0"/>
        <outline val="0"/>
        <shadow val="0"/>
        <u val="none"/>
        <vertAlign val="baseline"/>
        <sz val="7.5"/>
        <color theme="1"/>
        <name val="Calibri"/>
        <scheme val="minor"/>
      </font>
      <numFmt numFmtId="165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strike val="0"/>
        <outline val="0"/>
        <shadow val="0"/>
        <u val="none"/>
        <vertAlign val="baseline"/>
        <sz val="7.5"/>
        <color theme="1"/>
        <name val="Calibri"/>
        <scheme val="minor"/>
      </font>
      <numFmt numFmtId="165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strike val="0"/>
        <outline val="0"/>
        <shadow val="0"/>
        <u val="none"/>
        <vertAlign val="baseline"/>
        <sz val="7.5"/>
        <color theme="1"/>
        <name val="Calibri"/>
        <scheme val="minor"/>
      </font>
      <numFmt numFmtId="165" formatCode="0.0"/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strike val="0"/>
        <outline val="0"/>
        <shadow val="0"/>
        <u val="none"/>
        <vertAlign val="baseline"/>
        <sz val="7.5"/>
        <color theme="1"/>
        <name val="Calibri"/>
        <scheme val="minor"/>
      </font>
      <numFmt numFmtId="165" formatCode="0.0"/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strike val="0"/>
        <outline val="0"/>
        <shadow val="0"/>
        <u val="none"/>
        <vertAlign val="baseline"/>
        <sz val="7.5"/>
        <color theme="1"/>
        <name val="Calibri"/>
        <scheme val="minor"/>
      </font>
      <numFmt numFmtId="165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strike val="0"/>
        <outline val="0"/>
        <shadow val="0"/>
        <u val="none"/>
        <vertAlign val="baseline"/>
        <sz val="7.5"/>
        <color theme="1"/>
        <name val="Calibri"/>
        <scheme val="minor"/>
      </font>
      <numFmt numFmtId="165" formatCode="0.0"/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strike val="0"/>
        <outline val="0"/>
        <shadow val="0"/>
        <u val="none"/>
        <vertAlign val="baseline"/>
        <sz val="7.5"/>
        <color theme="1"/>
        <name val="Calibri"/>
        <scheme val="minor"/>
      </font>
      <numFmt numFmtId="165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strike val="0"/>
        <outline val="0"/>
        <shadow val="0"/>
        <u val="none"/>
        <vertAlign val="baseline"/>
        <sz val="7.5"/>
        <color theme="1"/>
        <name val="Calibri"/>
        <scheme val="minor"/>
      </font>
      <numFmt numFmtId="165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strike val="0"/>
        <outline val="0"/>
        <shadow val="0"/>
        <u val="none"/>
        <vertAlign val="baseline"/>
        <sz val="7.5"/>
        <color theme="1"/>
        <name val="Calibri"/>
        <scheme val="minor"/>
      </font>
      <numFmt numFmtId="165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strike val="0"/>
        <outline val="0"/>
        <shadow val="0"/>
        <u val="none"/>
        <vertAlign val="baseline"/>
        <sz val="7.5"/>
        <color theme="1"/>
        <name val="Calibri"/>
        <scheme val="minor"/>
      </font>
      <numFmt numFmtId="165" formatCode="0.0"/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strike val="0"/>
        <outline val="0"/>
        <shadow val="0"/>
        <u val="none"/>
        <vertAlign val="baseline"/>
        <sz val="7.5"/>
        <color theme="1"/>
        <name val="Calibri"/>
        <scheme val="minor"/>
      </font>
      <numFmt numFmtId="165" formatCode="0.0"/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protection locked="1" hidden="0"/>
    </dxf>
    <dxf>
      <font>
        <b/>
        <strike val="0"/>
        <outline val="0"/>
        <shadow val="0"/>
        <u val="none"/>
        <vertAlign val="baseline"/>
        <sz val="8.5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double">
          <color indexed="0"/>
        </top>
        <bottom style="double">
          <color indexed="0"/>
        </bottom>
      </border>
      <protection locked="0" hidden="0"/>
    </dxf>
    <dxf>
      <font>
        <b/>
        <strike val="0"/>
        <outline val="0"/>
        <shadow val="0"/>
        <u val="none"/>
        <vertAlign val="baseline"/>
        <sz val="8.5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border diagonalUp="0" diagonalDown="0"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</border>
    </dxf>
    <dxf>
      <fill>
        <patternFill patternType="none">
          <fgColor indexed="64"/>
          <bgColor indexed="65"/>
        </patternFill>
      </fill>
      <protection locked="1" hidden="0"/>
    </dxf>
    <dxf>
      <border>
        <bottom style="double">
          <color rgb="FF002060"/>
        </bottom>
      </border>
    </dxf>
    <dxf>
      <font>
        <b/>
        <strike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1" indent="0" justifyLastLine="0" shrinkToFit="0" readingOrder="0"/>
      <protection locked="1" hidden="0"/>
    </dxf>
    <dxf>
      <font>
        <b/>
        <strike val="0"/>
        <outline val="0"/>
        <shadow val="0"/>
        <u val="none"/>
        <vertAlign val="baseline"/>
        <sz val="8.5"/>
        <color theme="1"/>
        <name val="Calibri"/>
        <scheme val="minor"/>
      </font>
      <numFmt numFmtId="165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strike val="0"/>
        <outline val="0"/>
        <shadow val="0"/>
        <u val="none"/>
        <vertAlign val="baseline"/>
        <sz val="7.5"/>
        <color theme="1"/>
        <name val="Calibri"/>
        <scheme val="minor"/>
      </font>
      <numFmt numFmtId="165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double">
          <color rgb="FF002060"/>
        </right>
      </border>
      <protection locked="0" hidden="0"/>
    </dxf>
    <dxf>
      <font>
        <b val="0"/>
        <strike val="0"/>
        <outline val="0"/>
        <shadow val="0"/>
        <u val="none"/>
        <vertAlign val="baseline"/>
        <sz val="7.5"/>
        <color theme="1"/>
        <name val="Calibri"/>
        <scheme val="minor"/>
      </font>
      <numFmt numFmtId="165" formatCode="0.0"/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strike val="0"/>
        <outline val="0"/>
        <shadow val="0"/>
        <u val="none"/>
        <vertAlign val="baseline"/>
        <sz val="7.5"/>
        <color theme="1"/>
        <name val="Calibri"/>
        <scheme val="minor"/>
      </font>
      <numFmt numFmtId="165" formatCode="0.0"/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strike val="0"/>
        <outline val="0"/>
        <shadow val="0"/>
        <u val="none"/>
        <vertAlign val="baseline"/>
        <sz val="7.5"/>
        <color theme="1"/>
        <name val="Calibri"/>
        <scheme val="minor"/>
      </font>
      <numFmt numFmtId="165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strike val="0"/>
        <outline val="0"/>
        <shadow val="0"/>
        <u val="none"/>
        <vertAlign val="baseline"/>
        <sz val="7.5"/>
        <color theme="1"/>
        <name val="Calibri"/>
        <scheme val="minor"/>
      </font>
      <numFmt numFmtId="165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strike val="0"/>
        <outline val="0"/>
        <shadow val="0"/>
        <u val="none"/>
        <vertAlign val="baseline"/>
        <sz val="7.5"/>
        <color theme="1"/>
        <name val="Calibri"/>
        <scheme val="minor"/>
      </font>
      <numFmt numFmtId="165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strike val="0"/>
        <outline val="0"/>
        <shadow val="0"/>
        <u val="none"/>
        <vertAlign val="baseline"/>
        <sz val="7.5"/>
        <color theme="1"/>
        <name val="Calibri"/>
        <scheme val="minor"/>
      </font>
      <numFmt numFmtId="165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strike val="0"/>
        <outline val="0"/>
        <shadow val="0"/>
        <u val="none"/>
        <vertAlign val="baseline"/>
        <sz val="7.5"/>
        <color theme="1"/>
        <name val="Calibri"/>
        <scheme val="minor"/>
      </font>
      <numFmt numFmtId="165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strike val="0"/>
        <outline val="0"/>
        <shadow val="0"/>
        <u val="none"/>
        <vertAlign val="baseline"/>
        <sz val="7.5"/>
        <color theme="1"/>
        <name val="Calibri"/>
        <scheme val="minor"/>
      </font>
      <numFmt numFmtId="165" formatCode="0.0"/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strike val="0"/>
        <outline val="0"/>
        <shadow val="0"/>
        <u val="none"/>
        <vertAlign val="baseline"/>
        <sz val="7.5"/>
        <color theme="1"/>
        <name val="Calibri"/>
        <scheme val="minor"/>
      </font>
      <numFmt numFmtId="165" formatCode="0.0"/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strike val="0"/>
        <outline val="0"/>
        <shadow val="0"/>
        <u val="none"/>
        <vertAlign val="baseline"/>
        <sz val="7.5"/>
        <color theme="1"/>
        <name val="Calibri"/>
        <scheme val="minor"/>
      </font>
      <numFmt numFmtId="165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strike val="0"/>
        <outline val="0"/>
        <shadow val="0"/>
        <u val="none"/>
        <vertAlign val="baseline"/>
        <sz val="7.5"/>
        <color theme="1"/>
        <name val="Calibri"/>
        <scheme val="minor"/>
      </font>
      <numFmt numFmtId="165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strike val="0"/>
        <outline val="0"/>
        <shadow val="0"/>
        <u val="none"/>
        <vertAlign val="baseline"/>
        <sz val="7.5"/>
        <color theme="1"/>
        <name val="Calibri"/>
        <scheme val="minor"/>
      </font>
      <numFmt numFmtId="165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strike val="0"/>
        <outline val="0"/>
        <shadow val="0"/>
        <u val="none"/>
        <vertAlign val="baseline"/>
        <sz val="7.5"/>
        <color theme="1"/>
        <name val="Calibri"/>
        <scheme val="minor"/>
      </font>
      <numFmt numFmtId="165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strike val="0"/>
        <outline val="0"/>
        <shadow val="0"/>
        <u val="none"/>
        <vertAlign val="baseline"/>
        <sz val="7.5"/>
        <color theme="1"/>
        <name val="Calibri"/>
        <scheme val="minor"/>
      </font>
      <numFmt numFmtId="165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strike val="0"/>
        <outline val="0"/>
        <shadow val="0"/>
        <u val="none"/>
        <vertAlign val="baseline"/>
        <sz val="7.5"/>
        <color theme="1"/>
        <name val="Calibri"/>
        <scheme val="minor"/>
      </font>
      <numFmt numFmtId="165" formatCode="0.0"/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strike val="0"/>
        <outline val="0"/>
        <shadow val="0"/>
        <u val="none"/>
        <vertAlign val="baseline"/>
        <sz val="7.5"/>
        <color theme="1"/>
        <name val="Calibri"/>
        <scheme val="minor"/>
      </font>
      <numFmt numFmtId="165" formatCode="0.0"/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strike val="0"/>
        <outline val="0"/>
        <shadow val="0"/>
        <u val="none"/>
        <vertAlign val="baseline"/>
        <sz val="7.5"/>
        <color theme="1"/>
        <name val="Calibri"/>
        <scheme val="minor"/>
      </font>
      <numFmt numFmtId="165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strike val="0"/>
        <outline val="0"/>
        <shadow val="0"/>
        <u val="none"/>
        <vertAlign val="baseline"/>
        <sz val="7.5"/>
        <color theme="1"/>
        <name val="Calibri"/>
        <scheme val="minor"/>
      </font>
      <numFmt numFmtId="165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strike val="0"/>
        <outline val="0"/>
        <shadow val="0"/>
        <u val="none"/>
        <vertAlign val="baseline"/>
        <sz val="7.5"/>
        <color theme="1"/>
        <name val="Calibri"/>
        <scheme val="minor"/>
      </font>
      <numFmt numFmtId="165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strike val="0"/>
        <outline val="0"/>
        <shadow val="0"/>
        <u val="none"/>
        <vertAlign val="baseline"/>
        <sz val="7.5"/>
        <color theme="1"/>
        <name val="Calibri"/>
        <scheme val="minor"/>
      </font>
      <numFmt numFmtId="165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strike val="0"/>
        <outline val="0"/>
        <shadow val="0"/>
        <u val="none"/>
        <vertAlign val="baseline"/>
        <sz val="7.5"/>
        <color theme="1"/>
        <name val="Calibri"/>
        <scheme val="minor"/>
      </font>
      <numFmt numFmtId="165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strike val="0"/>
        <outline val="0"/>
        <shadow val="0"/>
        <u val="none"/>
        <vertAlign val="baseline"/>
        <sz val="7.5"/>
        <color theme="1"/>
        <name val="Calibri"/>
        <scheme val="minor"/>
      </font>
      <numFmt numFmtId="165" formatCode="0.0"/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strike val="0"/>
        <outline val="0"/>
        <shadow val="0"/>
        <u val="none"/>
        <vertAlign val="baseline"/>
        <sz val="7.5"/>
        <color theme="1"/>
        <name val="Calibri"/>
        <scheme val="minor"/>
      </font>
      <numFmt numFmtId="165" formatCode="0.0"/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strike val="0"/>
        <outline val="0"/>
        <shadow val="0"/>
        <u val="none"/>
        <vertAlign val="baseline"/>
        <sz val="7.5"/>
        <color theme="1"/>
        <name val="Calibri"/>
        <scheme val="minor"/>
      </font>
      <numFmt numFmtId="165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strike val="0"/>
        <outline val="0"/>
        <shadow val="0"/>
        <u val="none"/>
        <vertAlign val="baseline"/>
        <sz val="7.5"/>
        <color theme="1"/>
        <name val="Calibri"/>
        <scheme val="minor"/>
      </font>
      <numFmt numFmtId="165" formatCode="0.0"/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strike val="0"/>
        <outline val="0"/>
        <shadow val="0"/>
        <u val="none"/>
        <vertAlign val="baseline"/>
        <sz val="7.5"/>
        <color theme="1"/>
        <name val="Calibri"/>
        <scheme val="minor"/>
      </font>
      <numFmt numFmtId="165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strike val="0"/>
        <outline val="0"/>
        <shadow val="0"/>
        <u val="none"/>
        <vertAlign val="baseline"/>
        <sz val="7.5"/>
        <color theme="1"/>
        <name val="Calibri"/>
        <scheme val="minor"/>
      </font>
      <numFmt numFmtId="165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strike val="0"/>
        <outline val="0"/>
        <shadow val="0"/>
        <u val="none"/>
        <vertAlign val="baseline"/>
        <sz val="7.5"/>
        <color theme="1"/>
        <name val="Calibri"/>
        <scheme val="minor"/>
      </font>
      <numFmt numFmtId="165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strike val="0"/>
        <outline val="0"/>
        <shadow val="0"/>
        <u val="none"/>
        <vertAlign val="baseline"/>
        <sz val="7.5"/>
        <color theme="1"/>
        <name val="Calibri"/>
        <scheme val="minor"/>
      </font>
      <numFmt numFmtId="165" formatCode="0.0"/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strike val="0"/>
        <outline val="0"/>
        <shadow val="0"/>
        <u val="none"/>
        <vertAlign val="baseline"/>
        <sz val="7.5"/>
        <color theme="1"/>
        <name val="Calibri"/>
        <scheme val="minor"/>
      </font>
      <numFmt numFmtId="165" formatCode="0.0"/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protection locked="1" hidden="0"/>
    </dxf>
    <dxf>
      <font>
        <b/>
        <strike val="0"/>
        <outline val="0"/>
        <shadow val="0"/>
        <u val="none"/>
        <vertAlign val="baseline"/>
        <sz val="8.5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double">
          <color indexed="0"/>
        </top>
        <bottom style="double">
          <color indexed="0"/>
        </bottom>
      </border>
      <protection locked="0" hidden="0"/>
    </dxf>
    <dxf>
      <font>
        <b/>
        <strike val="0"/>
        <outline val="0"/>
        <shadow val="0"/>
        <u val="none"/>
        <vertAlign val="baseline"/>
        <sz val="8.5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border diagonalUp="0" diagonalDown="0"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</border>
    </dxf>
    <dxf>
      <fill>
        <patternFill patternType="none">
          <fgColor indexed="64"/>
          <bgColor indexed="65"/>
        </patternFill>
      </fill>
      <protection locked="1" hidden="0"/>
    </dxf>
    <dxf>
      <border>
        <bottom style="double">
          <color rgb="FF002060"/>
        </bottom>
      </border>
    </dxf>
    <dxf>
      <font>
        <b/>
        <strike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1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7.5"/>
        <name val="Calibri"/>
        <scheme val="none"/>
      </font>
      <numFmt numFmtId="0" formatCode="General"/>
      <protection locked="1" hidden="0"/>
    </dxf>
    <dxf>
      <border>
        <left style="thin">
          <color indexed="64"/>
        </left>
        <right style="thin">
          <color indexed="64"/>
        </right>
      </border>
      <protection locked="1" hidden="0"/>
    </dxf>
    <dxf>
      <numFmt numFmtId="0" formatCode="General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0" formatCode="General"/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protection locked="1" hidden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.5"/>
        <color theme="1"/>
        <name val="Calibri"/>
        <scheme val="minor"/>
      </font>
      <numFmt numFmtId="30" formatCode="@"/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0"/>
    </dxf>
    <dxf>
      <numFmt numFmtId="0" formatCode="General"/>
      <protection locked="1" hidden="0"/>
    </dxf>
    <dxf>
      <border>
        <left style="thin">
          <color indexed="64"/>
        </left>
        <right style="thin">
          <color indexed="64"/>
        </right>
      </border>
      <protection locked="1" hidden="0"/>
    </dxf>
    <dxf>
      <numFmt numFmtId="0" formatCode="General"/>
      <border>
        <left style="thin">
          <color indexed="64"/>
        </left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0" formatCode="General"/>
      <fill>
        <patternFill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protection locked="1" hidden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.5"/>
        <color theme="1"/>
        <name val="Calibri"/>
        <scheme val="minor"/>
      </font>
      <numFmt numFmtId="30" formatCode="@"/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8" formatCode="#,##0_ ;\-#,##0\ 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8" formatCode="#,##0_ ;\-#,##0\ 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9" formatCode="d/m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9" formatCode="d/m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9" formatCode="d/m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5" formatCode="0.0"/>
      <fill>
        <patternFill patternType="solid">
          <fgColor indexed="64"/>
          <bgColor rgb="FFD1D1F9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"/>
        <color auto="1"/>
        <name val="Calibri"/>
        <scheme val="minor"/>
      </font>
      <alignment horizontal="left" vertical="center" textRotation="0" wrapText="0" indent="0" justifyLastLine="0" shrinkToFit="0" readingOrder="0"/>
      <protection locked="0" hidden="0"/>
    </dxf>
    <dxf>
      <border outline="0">
        <bottom style="thin">
          <color indexed="64"/>
        </bottom>
      </border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8" formatCode="#,##0_ ;\-#,##0\ 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8" formatCode="#,##0_ ;\-#,##0\ 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9" formatCode="d/m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9" formatCode="d/m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9" formatCode="d/m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5" formatCode="0.0"/>
      <fill>
        <patternFill patternType="solid">
          <fgColor indexed="64"/>
          <bgColor rgb="FFD1D1F9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"/>
        <color auto="1"/>
        <name val="Calibri"/>
        <scheme val="minor"/>
      </font>
      <alignment horizontal="left" vertical="center" textRotation="0" wrapText="0" indent="0" justifyLastLine="0" shrinkToFit="0" readingOrder="0"/>
      <protection locked="0" hidden="0"/>
    </dxf>
    <dxf>
      <border outline="0">
        <bottom style="thin">
          <color indexed="64"/>
        </bottom>
      </border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8" formatCode="#,##0_ ;\-#,##0\ 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8" formatCode="#,##0_ ;\-#,##0\ 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9" formatCode="d/m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9" formatCode="d/m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9" formatCode="d/m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5" formatCode="0.0"/>
      <fill>
        <patternFill patternType="solid">
          <fgColor indexed="64"/>
          <bgColor rgb="FFD1D1F9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"/>
        <color auto="1"/>
        <name val="Calibri"/>
        <scheme val="minor"/>
      </font>
      <alignment horizontal="left" vertical="center" textRotation="0" wrapText="0" indent="0" justifyLastLine="0" shrinkToFit="0" readingOrder="0"/>
      <protection locked="0" hidden="0"/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7.5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0"/>
    </dxf>
  </dxfs>
  <tableStyles count="1" defaultTableStyle="TableStyleMedium2" defaultPivotStyle="PivotStyleLight16">
    <tableStyle name="Štýl tabuľky 1" pivot="0" count="0" xr9:uid="{00000000-0011-0000-FFFF-FFFF00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52294</xdr:colOff>
      <xdr:row>0</xdr:row>
      <xdr:rowOff>25400</xdr:rowOff>
    </xdr:from>
    <xdr:to>
      <xdr:col>7</xdr:col>
      <xdr:colOff>701691</xdr:colOff>
      <xdr:row>49</xdr:row>
      <xdr:rowOff>152681</xdr:rowOff>
    </xdr:to>
    <xdr:sp macro="" textlink="">
      <xdr:nvSpPr>
        <xdr:cNvPr id="2" name="BlokTextu 1">
          <a:extLst>
            <a:ext uri="{FF2B5EF4-FFF2-40B4-BE49-F238E27FC236}">
              <a16:creationId xmlns:a16="http://schemas.microsoft.com/office/drawing/2014/main" id="{6EE0B912-8BAA-4612-9D81-D0701B377502}"/>
            </a:ext>
          </a:extLst>
        </xdr:cNvPr>
        <xdr:cNvSpPr txBox="1"/>
      </xdr:nvSpPr>
      <xdr:spPr>
        <a:xfrm>
          <a:off x="52294" y="31750"/>
          <a:ext cx="6265956" cy="919191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1200"/>
            </a:lnSpc>
          </a:pPr>
          <a:endParaRPr lang="sk-SK" sz="105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1200"/>
            </a:lnSpc>
          </a:pPr>
          <a:r>
            <a:rPr lang="sk-SK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 E S T N É   V Y H L Á S E N I E  k výkazom a zoznamom za 1. štvrťrok 2022 </a:t>
          </a:r>
        </a:p>
        <a:p>
          <a:endParaRPr lang="sk-SK" sz="10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sk-SK" sz="10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just"/>
          <a:r>
            <a:rPr lang="sk-SK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Podpísaný..................................... (meno, priezvisko, titul), primátor/starosta: .................................... (názov, adresa), ktorý je prijímateľom finančného príspevku na poskytovanie sociálnej služby (ďalej len „prijímateľ“) podľa Zmluvy o poskytnutí finančného príspevku na poskytovanie sociálnej služby pre fyzické osoby, ktoré sú odkázané na pomoc inej fyzickej osoby a pre fyzické osoby, ktoré dovŕšili dôchodkový vek podľa § 71</a:t>
          </a:r>
          <a:r>
            <a:rPr lang="sk-SK" sz="10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ods. 6 </a:t>
          </a:r>
          <a:r>
            <a:rPr lang="sk-SK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zákona č. 448/2008 Z.z. o sociálnych službách a o zmene a doplnení zákona č. 455/1991 Zb. o živnostenskom podnikaní (živnostenský zákon) v znení neskorších predpisov na rozpočtový rok 2022, </a:t>
          </a:r>
          <a:r>
            <a:rPr lang="sk-SK" sz="1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Reg. č. ........./2022-M_ODFSS</a:t>
          </a:r>
          <a:r>
            <a:rPr lang="sk-SK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(ďalej len „zmluva“)</a:t>
          </a:r>
        </a:p>
        <a:p>
          <a:pPr algn="just">
            <a:lnSpc>
              <a:spcPts val="1100"/>
            </a:lnSpc>
          </a:pPr>
          <a:endParaRPr lang="sk-SK" sz="10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1100"/>
            </a:lnSpc>
          </a:pPr>
          <a:r>
            <a:rPr lang="sk-SK" sz="1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čestne vyhlasujem, že:</a:t>
          </a:r>
        </a:p>
        <a:p>
          <a:r>
            <a:rPr lang="sk-SK" sz="1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</a:t>
          </a:r>
        </a:p>
        <a:p>
          <a:pPr marL="171450" lvl="0" indent="-171450">
            <a:lnSpc>
              <a:spcPts val="1100"/>
            </a:lnSpc>
            <a:buFont typeface="Wingdings" panose="05000000000000000000" pitchFamily="2" charset="2"/>
            <a:buChar char="Ø"/>
          </a:pPr>
          <a:r>
            <a:rPr lang="sk-SK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poskytovateľ</a:t>
          </a:r>
          <a:r>
            <a:rPr lang="sk-SK" sz="10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sociálnej služby </a:t>
          </a:r>
          <a:r>
            <a:rPr lang="sk-SK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nemá nedoplatky na poistnom na verejné zdravotné poistenie, </a:t>
          </a:r>
        </a:p>
        <a:p>
          <a:pPr marL="171450" lvl="0" indent="-171450">
            <a:buFont typeface="Wingdings" panose="05000000000000000000" pitchFamily="2" charset="2"/>
            <a:buChar char="Ø"/>
          </a:pPr>
          <a:r>
            <a:rPr lang="sk-SK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poskytovateľ sociálnej služby nemá nedoplatky na poistnom na sociálne poistenie,</a:t>
          </a:r>
        </a:p>
        <a:p>
          <a:pPr marL="171450" lvl="0" indent="-171450">
            <a:lnSpc>
              <a:spcPts val="1100"/>
            </a:lnSpc>
            <a:buFont typeface="Wingdings" panose="05000000000000000000" pitchFamily="2" charset="2"/>
            <a:buChar char="Ø"/>
          </a:pPr>
          <a:r>
            <a:rPr lang="sk-SK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poskytovateľ sociálnej služby nemá nedoplatky na povinných príspevkoch na starobné dôchodkové sporenie, </a:t>
          </a:r>
        </a:p>
        <a:p>
          <a:pPr marL="171450" lvl="0" indent="-171450">
            <a:lnSpc>
              <a:spcPts val="1100"/>
            </a:lnSpc>
            <a:buFont typeface="Wingdings" panose="05000000000000000000" pitchFamily="2" charset="2"/>
            <a:buChar char="Ø"/>
          </a:pPr>
          <a:r>
            <a:rPr lang="sk-SK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poskytovateľ sociálnej služby nemá daňové nedoplatky u miestne príslušného správcu dane,</a:t>
          </a:r>
        </a:p>
        <a:p>
          <a:pPr marL="171450" lvl="0" indent="-171450">
            <a:lnSpc>
              <a:spcPts val="1100"/>
            </a:lnSpc>
            <a:buFont typeface="Wingdings" panose="05000000000000000000" pitchFamily="2" charset="2"/>
            <a:buChar char="Ø"/>
          </a:pPr>
          <a:r>
            <a:rPr kumimoji="0" lang="sk-SK" sz="10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prijímateľ vedie poskytnutý finančný príspevok na osobitnom účte v banke v súlade s § 78d ods. 20 písm. b) zákona o sociálnych službách,</a:t>
          </a:r>
          <a:endParaRPr lang="sk-SK" sz="10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171450" lvl="0" indent="-171450">
            <a:lnSpc>
              <a:spcPts val="1100"/>
            </a:lnSpc>
            <a:buFont typeface="Wingdings" panose="05000000000000000000" pitchFamily="2" charset="2"/>
            <a:buChar char="Ø"/>
          </a:pPr>
          <a:r>
            <a:rPr lang="sk-SK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prijímateľom uvádzané údaje v zoznamoch a výkazoch:	</a:t>
          </a:r>
        </a:p>
        <a:p>
          <a:pPr marL="628650" lvl="1" indent="-171450">
            <a:buFont typeface="Wingdings" panose="05000000000000000000" pitchFamily="2" charset="2"/>
            <a:buChar char="q"/>
            <a:tabLst>
              <a:tab pos="108000" algn="l"/>
            </a:tabLst>
          </a:pPr>
          <a:r>
            <a:rPr lang="sk-SK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SÚHRNNÝ VÝKAZ o počte neobsadených miest a výške vrátených finančných prostriedkov za neobsadené miesta za 1. štvrťrok 2022</a:t>
          </a:r>
        </a:p>
        <a:p>
          <a:pPr marL="628650" lvl="1" indent="-171450">
            <a:buFont typeface="Wingdings" panose="05000000000000000000" pitchFamily="2" charset="2"/>
            <a:buChar char="q"/>
            <a:tabLst>
              <a:tab pos="108000" algn="l"/>
            </a:tabLst>
          </a:pPr>
          <a:r>
            <a:rPr lang="sk-SK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Zoznam prijímateľov sociálnej služby v roku 2022 a Výkaz evidencie neobsadených (nezazmluvnených) dní za 1. švrťrok 2022</a:t>
          </a:r>
        </a:p>
        <a:p>
          <a:pPr marL="628650" lvl="1" indent="-171450">
            <a:buFont typeface="Wingdings" panose="05000000000000000000" pitchFamily="2" charset="2"/>
            <a:buChar char="q"/>
            <a:tabLst>
              <a:tab pos="108000" algn="l"/>
            </a:tabLst>
          </a:pPr>
          <a:r>
            <a:rPr lang="sk-SK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Evidencia samoplatcov za 1. štvrťrok 2022</a:t>
          </a:r>
        </a:p>
        <a:p>
          <a:pPr marL="628650" lvl="1" indent="-171450">
            <a:lnSpc>
              <a:spcPts val="1000"/>
            </a:lnSpc>
            <a:buFont typeface="Wingdings" panose="05000000000000000000" pitchFamily="2" charset="2"/>
            <a:buChar char="q"/>
            <a:tabLst>
              <a:tab pos="108000" algn="l"/>
            </a:tabLst>
          </a:pPr>
          <a:r>
            <a:rPr lang="sk-SK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Krízová situácia - Výpočty a záznamy k Súhrnnému výkazu za 1. štvrťrok 2022 v zmysle Nariadenia Vlády č. 261/2020</a:t>
          </a:r>
        </a:p>
        <a:p>
          <a:pPr marL="628650" lvl="1" indent="-171450">
            <a:lnSpc>
              <a:spcPts val="1000"/>
            </a:lnSpc>
            <a:buFont typeface="Wingdings" panose="05000000000000000000" pitchFamily="2" charset="2"/>
            <a:buChar char="q"/>
            <a:tabLst>
              <a:tab pos="108000" algn="l"/>
            </a:tabLst>
          </a:pPr>
          <a:r>
            <a:rPr lang="sk-SK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Krízová situácia - Novela - Výpočty a záznamy k Súhrnnému výkazu za 1. štvrťrok 2022 vrátane údaja o podiele miest v zariadení v zmysle Nariadenia Vlády č. 261/2020  </a:t>
          </a:r>
        </a:p>
        <a:p>
          <a:pPr marL="628650" lvl="1" indent="-171450">
            <a:lnSpc>
              <a:spcPts val="1000"/>
            </a:lnSpc>
            <a:buFont typeface="Wingdings" panose="05000000000000000000" pitchFamily="2" charset="2"/>
            <a:buChar char="q"/>
            <a:tabLst>
              <a:tab pos="108000" algn="l"/>
            </a:tabLst>
          </a:pPr>
          <a:r>
            <a:rPr lang="sk-SK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Výkaz dennej evidencie prítomnosti prijímateľov ambulantnej sociálnej služby, na miestach, ktoré dňa 12.3.2020 neboli zazmluvnené za 1. štvrťrok 2022 (január 2022 - marec 2022)</a:t>
          </a:r>
        </a:p>
        <a:p>
          <a:pPr marL="628650" lvl="1" indent="-171450">
            <a:lnSpc>
              <a:spcPts val="1000"/>
            </a:lnSpc>
            <a:buFont typeface="Wingdings" panose="05000000000000000000" pitchFamily="2" charset="2"/>
            <a:buChar char="q"/>
            <a:tabLst>
              <a:tab pos="108000" algn="l"/>
            </a:tabLst>
          </a:pPr>
          <a:r>
            <a:rPr lang="sk-SK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Evidencia zamestnancov 2022</a:t>
          </a:r>
        </a:p>
        <a:p>
          <a:endParaRPr lang="sk-SK" sz="10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sú pravdivé, presné a úplné, </a:t>
          </a:r>
        </a:p>
        <a:p>
          <a:pPr>
            <a:lnSpc>
              <a:spcPts val="1000"/>
            </a:lnSpc>
          </a:pPr>
          <a:r>
            <a:rPr lang="sk-SK" sz="1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</a:t>
          </a:r>
          <a:endParaRPr lang="sk-SK" sz="10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171450" lvl="0" indent="-171450">
            <a:buFont typeface="Wingdings" panose="05000000000000000000" pitchFamily="2" charset="2"/>
            <a:buChar char="Ø"/>
          </a:pPr>
          <a:r>
            <a:rPr lang="sk-SK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prijímateľ neprestal spĺňať podmienky na uzatvorenie zmluvy,</a:t>
          </a:r>
        </a:p>
        <a:p>
          <a:pPr marL="171450" marR="0" lvl="0" indent="-171450" algn="just" defTabSz="91440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 typeface="Wingdings" panose="05000000000000000000" pitchFamily="2" charset="2"/>
            <a:buChar char="Ø"/>
            <a:tabLst/>
            <a:defRPr/>
          </a:pPr>
          <a:r>
            <a:rPr lang="sk-SK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prijímateľ počas trvania pozastavenia poskytovania sociálnej služby z dôvodu</a:t>
          </a:r>
          <a:r>
            <a:rPr lang="sk-SK" sz="10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krízovej situácie v zmysle Nariadenia Vlády č. 261/2020 </a:t>
          </a:r>
          <a:r>
            <a:rPr lang="sk-SK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využil uvoľnené personálne kapacity na poskytovanie sociálnej služby *v domácom prostredí prijímateľa sociálnej služby, alebo *v inom druhu sociálnej služby, ktorú prevádzkuje.</a:t>
          </a:r>
        </a:p>
        <a:p>
          <a:pPr marL="171450" marR="0" lvl="0" indent="-171450" algn="just" defTabSz="91440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 typeface="Wingdings" panose="05000000000000000000" pitchFamily="2" charset="2"/>
            <a:buChar char="Ø"/>
            <a:tabLst/>
            <a:defRPr/>
          </a:pPr>
          <a:r>
            <a:rPr lang="sk-SK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finančný príspevok bol použitý v súlade so zákonom o sociálnych službách a v súlade s podmienkami zmluvy a všeobecne záväznými právnymi predpismi a nebola porušená povinnosť zachovávať hospodárnosť, efektívnosť, účelnosť a účinnosť pri používaní finančného príspevku  na účel, na ktorý boli poskytnuté a aktivity alebo činnosti, na ktoré sa finančný príspevok žiadal, neboli vykonávané za účelom dosiahnutia zisku,  </a:t>
          </a:r>
        </a:p>
        <a:p>
          <a:pPr marL="171450" marR="0" lvl="0" indent="-171450" algn="just" defTabSz="91440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 typeface="Wingdings" panose="05000000000000000000" pitchFamily="2" charset="2"/>
            <a:buChar char="Ø"/>
            <a:tabLst/>
            <a:defRPr/>
          </a:pPr>
          <a:r>
            <a:rPr lang="sk-SK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finančné prostriedky za neobsadené miesta v 1. štvrťroku 2022 boli dňa ............... v sume ................ eur vrátené na účet ministerstva podľa Článku V. ods. 5.4 písm. a) zmluvy. 	</a:t>
          </a:r>
        </a:p>
        <a:p>
          <a:pPr>
            <a:lnSpc>
              <a:spcPts val="900"/>
            </a:lnSpc>
          </a:pPr>
          <a:r>
            <a:rPr lang="sk-SK" sz="1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</a:t>
          </a:r>
        </a:p>
        <a:p>
          <a:pPr algn="just">
            <a:lnSpc>
              <a:spcPts val="800"/>
            </a:lnSpc>
          </a:pPr>
          <a:r>
            <a:rPr lang="sk-SK" sz="1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Som si vedomý/á toho, že pokiaľ by mnou uvedené informácie a údaje, poskytnuté dokumenty, doklady a podklady neboli pravdivé, úplné alebo by boli závažným spôsobom pozmenené, budem čeliť všetkým z toho vyplývajúcim právnym následkom.	</a:t>
          </a:r>
          <a:endParaRPr lang="sk-SK" sz="10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lang="sk-SK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>
            <a:lnSpc>
              <a:spcPts val="1000"/>
            </a:lnSpc>
          </a:pPr>
          <a:endParaRPr lang="sk-SK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endParaRPr lang="sk-SK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lang="sk-SK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 ........................................., dňa ....................</a:t>
          </a:r>
        </a:p>
        <a:p>
          <a:pPr>
            <a:lnSpc>
              <a:spcPts val="800"/>
            </a:lnSpc>
          </a:pPr>
          <a:r>
            <a:rPr lang="sk-SK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>
            <a:lnSpc>
              <a:spcPts val="700"/>
            </a:lnSpc>
          </a:pPr>
          <a:endParaRPr lang="sk-SK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700"/>
            </a:lnSpc>
          </a:pPr>
          <a:endParaRPr lang="sk-SK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700"/>
            </a:lnSpc>
          </a:pPr>
          <a:endParaRPr lang="sk-SK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700"/>
            </a:lnSpc>
          </a:pPr>
          <a:r>
            <a:rPr lang="sk-SK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Pečiatka:</a:t>
          </a:r>
        </a:p>
        <a:p>
          <a:pPr>
            <a:lnSpc>
              <a:spcPts val="700"/>
            </a:lnSpc>
          </a:pPr>
          <a:endParaRPr lang="sk-SK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700"/>
            </a:lnSpc>
          </a:pPr>
          <a:endParaRPr lang="sk-SK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700"/>
            </a:lnSpc>
          </a:pPr>
          <a:endParaRPr lang="sk-SK" sz="10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700"/>
            </a:lnSpc>
          </a:pPr>
          <a:r>
            <a:rPr lang="sk-SK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</a:t>
          </a:r>
          <a:r>
            <a:rPr lang="sk-SK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                                                                        				(vlastnoručný podpis)	                                               		</a:t>
          </a:r>
          <a:r>
            <a:rPr lang="sk-SK" sz="9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	   </a:t>
          </a:r>
          <a:r>
            <a:rPr lang="sk-SK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.................................................................................</a:t>
          </a:r>
        </a:p>
        <a:p>
          <a:pPr>
            <a:lnSpc>
              <a:spcPts val="900"/>
            </a:lnSpc>
          </a:pPr>
          <a:r>
            <a:rPr lang="sk-SK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                    	         Titul, meno a priezvisko </a:t>
          </a:r>
          <a:r>
            <a:rPr lang="sk-SK" sz="9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primátora/starostu</a:t>
          </a:r>
          <a:endParaRPr lang="sk-SK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1000"/>
            </a:lnSpc>
          </a:pPr>
          <a:endParaRPr lang="sk-SK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1000"/>
            </a:lnSpc>
          </a:pPr>
          <a:endParaRPr lang="sk-SK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700"/>
            </a:lnSpc>
          </a:pPr>
          <a:endParaRPr lang="sk-SK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sk-SK" sz="900"/>
            <a:t>*nehodiace sa škrtnite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75" xr:uid="{00000000-000C-0000-FFFF-FFFF00000000}" name="Tabuľka2" displayName="Tabuľka2" ref="A7:J29" totalsRowShown="0" headerRowDxfId="292" dataDxfId="290" headerRowBorderDxfId="291" tableBorderDxfId="289" totalsRowBorderDxfId="288">
  <tableColumns count="10">
    <tableColumn id="1" xr3:uid="{00000000-0010-0000-0000-000001000000}" name="**Číslo miesta " dataDxfId="287"/>
    <tableColumn id="2" xr3:uid="{00000000-0010-0000-0000-000002000000}" name="Priezvisko, meno, titul prijímateľa sociálnej služby" dataDxfId="286"/>
    <tableColumn id="3" xr3:uid="{00000000-0010-0000-0000-000003000000}" name="Rodné číslo príjimateľa sociálnej služby" dataDxfId="285"/>
    <tableColumn id="9" xr3:uid="{00000000-0010-0000-0000-000009000000}" name="Počet hodín poskytovania ss podľa zmluvy s prijímateľom ss na 1 pracovný deň" dataDxfId="284"/>
    <tableColumn id="4" xr3:uid="{00000000-0010-0000-0000-000004000000}" name="Dátum začatia poskytovania sociálnej služby " dataDxfId="283"/>
    <tableColumn id="5" xr3:uid="{00000000-0010-0000-0000-000005000000}" name="Dátum ukončenia poskytovania sociálnej služby " dataDxfId="282"/>
    <tableColumn id="7" xr3:uid="{00000000-0010-0000-0000-000007000000}" name="Obsadenosť (zazmluvnenie) miesta dňa 12.3.2020         VYPLNIŤ! Áno/Nie" dataDxfId="281"/>
    <tableColumn id="8" xr3:uid="{00000000-0010-0000-0000-000008000000}" name="Neobsadenosť (nezazmluvnené miesta) OD - DO   (uvádza sa iba nezazmluvnenie, ktoré trvá 20 a viac pracovných dní nasledujúcich za sebou)" dataDxfId="280"/>
    <tableColumn id="12" xr3:uid="{00000000-0010-0000-0000-00000C000000}" name="Počet neobsadených (nezazmluvne-ných) dní za 1Q 2022" dataDxfId="279" dataCellStyle="Čiarka"/>
    <tableColumn id="13" xr3:uid="{00000000-0010-0000-0000-00000D000000}" name="Prenos neobsadených dní do 2Q 2022" dataDxfId="278" dataCellStyle="Čiarka"/>
  </tableColumns>
  <tableStyleInfo name="Štýl tabuľky 1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1" xr:uid="{00000000-000C-0000-FFFF-FFFF09000000}" name="Tabuľka256262" displayName="Tabuľka256262" ref="A6:AH27" totalsRowShown="0" headerRowDxfId="77" dataDxfId="75" headerRowBorderDxfId="76" tableBorderDxfId="74">
  <tableColumns count="34">
    <tableColumn id="15" xr3:uid="{00000000-0010-0000-0900-00000F000000}" name="Číslo miesta" dataDxfId="73"/>
    <tableColumn id="35" xr3:uid="{00000000-0010-0000-0900-000023000000}" name="Počet hodín" dataDxfId="72"/>
    <tableColumn id="16" xr3:uid="{00000000-0010-0000-0900-000010000000}" name="1" dataDxfId="71"/>
    <tableColumn id="17" xr3:uid="{00000000-0010-0000-0900-000011000000}" name="2" dataDxfId="70"/>
    <tableColumn id="18" xr3:uid="{00000000-0010-0000-0900-000012000000}" name="3" dataDxfId="69"/>
    <tableColumn id="19" xr3:uid="{00000000-0010-0000-0900-000013000000}" name="4" dataDxfId="68"/>
    <tableColumn id="20" xr3:uid="{00000000-0010-0000-0900-000014000000}" name="5" dataDxfId="67"/>
    <tableColumn id="21" xr3:uid="{00000000-0010-0000-0900-000015000000}" name="6" dataDxfId="66"/>
    <tableColumn id="22" xr3:uid="{00000000-0010-0000-0900-000016000000}" name="7" dataDxfId="65"/>
    <tableColumn id="23" xr3:uid="{00000000-0010-0000-0900-000017000000}" name="8" dataDxfId="64"/>
    <tableColumn id="24" xr3:uid="{00000000-0010-0000-0900-000018000000}" name="9" dataDxfId="63"/>
    <tableColumn id="25" xr3:uid="{00000000-0010-0000-0900-000019000000}" name="10" dataDxfId="62"/>
    <tableColumn id="26" xr3:uid="{00000000-0010-0000-0900-00001A000000}" name="11" dataDxfId="61"/>
    <tableColumn id="27" xr3:uid="{00000000-0010-0000-0900-00001B000000}" name="12" dataDxfId="60"/>
    <tableColumn id="28" xr3:uid="{00000000-0010-0000-0900-00001C000000}" name="13" dataDxfId="59"/>
    <tableColumn id="1" xr3:uid="{00000000-0010-0000-0900-000001000000}" name="14" dataDxfId="58"/>
    <tableColumn id="2" xr3:uid="{00000000-0010-0000-0900-000002000000}" name="15" dataDxfId="57"/>
    <tableColumn id="3" xr3:uid="{00000000-0010-0000-0900-000003000000}" name="16" dataDxfId="56"/>
    <tableColumn id="4" xr3:uid="{00000000-0010-0000-0900-000004000000}" name="17" dataDxfId="55"/>
    <tableColumn id="5" xr3:uid="{00000000-0010-0000-0900-000005000000}" name="18" dataDxfId="54"/>
    <tableColumn id="6" xr3:uid="{00000000-0010-0000-0900-000006000000}" name="19" dataDxfId="53"/>
    <tableColumn id="7" xr3:uid="{00000000-0010-0000-0900-000007000000}" name="20" dataDxfId="52"/>
    <tableColumn id="8" xr3:uid="{00000000-0010-0000-0900-000008000000}" name="21" dataDxfId="51"/>
    <tableColumn id="9" xr3:uid="{00000000-0010-0000-0900-000009000000}" name="22" dataDxfId="50"/>
    <tableColumn id="10" xr3:uid="{00000000-0010-0000-0900-00000A000000}" name="23" dataDxfId="49"/>
    <tableColumn id="11" xr3:uid="{00000000-0010-0000-0900-00000B000000}" name="24" dataDxfId="48"/>
    <tableColumn id="12" xr3:uid="{00000000-0010-0000-0900-00000C000000}" name="25" dataDxfId="47"/>
    <tableColumn id="13" xr3:uid="{00000000-0010-0000-0900-00000D000000}" name="26" dataDxfId="46"/>
    <tableColumn id="14" xr3:uid="{00000000-0010-0000-0900-00000E000000}" name="27" dataDxfId="45"/>
    <tableColumn id="29" xr3:uid="{00000000-0010-0000-0900-00001D000000}" name="28" dataDxfId="44"/>
    <tableColumn id="34" xr3:uid="{00000000-0010-0000-0900-000022000000}" name="29" dataDxfId="43"/>
    <tableColumn id="33" xr3:uid="{00000000-0010-0000-0900-000021000000}" name="30" dataDxfId="42"/>
    <tableColumn id="32" xr3:uid="{00000000-0010-0000-0900-000020000000}" name="31" dataDxfId="41"/>
    <tableColumn id="31" xr3:uid="{00000000-0010-0000-0900-00001F000000}" name="Spolu hodín/miesto" dataDxfId="40">
      <calculatedColumnFormula>SUM(C7:AG7)</calculatedColumnFormula>
    </tableColumn>
  </tableColumns>
  <tableStyleInfo name="TableStyleLight16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2" xr:uid="{00000000-000C-0000-FFFF-FFFF0A000000}" name="Tabuľka256259263" displayName="Tabuľka256259263" ref="A38:AH59" totalsRowShown="0" headerRowDxfId="39" dataDxfId="37" headerRowBorderDxfId="38" tableBorderDxfId="36">
  <tableColumns count="34">
    <tableColumn id="15" xr3:uid="{00000000-0010-0000-0A00-00000F000000}" name="Číslo miesta" dataDxfId="35"/>
    <tableColumn id="35" xr3:uid="{00000000-0010-0000-0A00-000023000000}" name="Počet hodín" dataDxfId="34"/>
    <tableColumn id="16" xr3:uid="{00000000-0010-0000-0A00-000010000000}" name="1" dataDxfId="33"/>
    <tableColumn id="17" xr3:uid="{00000000-0010-0000-0A00-000011000000}" name="2" dataDxfId="32"/>
    <tableColumn id="18" xr3:uid="{00000000-0010-0000-0A00-000012000000}" name="3" dataDxfId="31"/>
    <tableColumn id="19" xr3:uid="{00000000-0010-0000-0A00-000013000000}" name="4" dataDxfId="30"/>
    <tableColumn id="20" xr3:uid="{00000000-0010-0000-0A00-000014000000}" name="5" dataDxfId="29"/>
    <tableColumn id="21" xr3:uid="{00000000-0010-0000-0A00-000015000000}" name="6" dataDxfId="28"/>
    <tableColumn id="22" xr3:uid="{00000000-0010-0000-0A00-000016000000}" name="7" dataDxfId="27"/>
    <tableColumn id="23" xr3:uid="{00000000-0010-0000-0A00-000017000000}" name="8" dataDxfId="26"/>
    <tableColumn id="24" xr3:uid="{00000000-0010-0000-0A00-000018000000}" name="9" dataDxfId="25"/>
    <tableColumn id="25" xr3:uid="{00000000-0010-0000-0A00-000019000000}" name="10" dataDxfId="24"/>
    <tableColumn id="26" xr3:uid="{00000000-0010-0000-0A00-00001A000000}" name="11" dataDxfId="23"/>
    <tableColumn id="27" xr3:uid="{00000000-0010-0000-0A00-00001B000000}" name="12" dataDxfId="22"/>
    <tableColumn id="28" xr3:uid="{00000000-0010-0000-0A00-00001C000000}" name="13" dataDxfId="21"/>
    <tableColumn id="1" xr3:uid="{00000000-0010-0000-0A00-000001000000}" name="14" dataDxfId="20"/>
    <tableColumn id="2" xr3:uid="{00000000-0010-0000-0A00-000002000000}" name="15" dataDxfId="19"/>
    <tableColumn id="3" xr3:uid="{00000000-0010-0000-0A00-000003000000}" name="16" dataDxfId="18"/>
    <tableColumn id="4" xr3:uid="{00000000-0010-0000-0A00-000004000000}" name="17" dataDxfId="17"/>
    <tableColumn id="5" xr3:uid="{00000000-0010-0000-0A00-000005000000}" name="18" dataDxfId="16"/>
    <tableColumn id="6" xr3:uid="{00000000-0010-0000-0A00-000006000000}" name="19" dataDxfId="15"/>
    <tableColumn id="7" xr3:uid="{00000000-0010-0000-0A00-000007000000}" name="20" dataDxfId="14"/>
    <tableColumn id="8" xr3:uid="{00000000-0010-0000-0A00-000008000000}" name="21" dataDxfId="13"/>
    <tableColumn id="9" xr3:uid="{00000000-0010-0000-0A00-000009000000}" name="22" dataDxfId="12"/>
    <tableColumn id="10" xr3:uid="{00000000-0010-0000-0A00-00000A000000}" name="23" dataDxfId="11"/>
    <tableColumn id="11" xr3:uid="{00000000-0010-0000-0A00-00000B000000}" name="24" dataDxfId="10"/>
    <tableColumn id="12" xr3:uid="{00000000-0010-0000-0A00-00000C000000}" name="25" dataDxfId="9"/>
    <tableColumn id="13" xr3:uid="{00000000-0010-0000-0A00-00000D000000}" name="26" dataDxfId="8"/>
    <tableColumn id="14" xr3:uid="{00000000-0010-0000-0A00-00000E000000}" name="27" dataDxfId="7"/>
    <tableColumn id="29" xr3:uid="{00000000-0010-0000-0A00-00001D000000}" name="28" dataDxfId="6"/>
    <tableColumn id="34" xr3:uid="{00000000-0010-0000-0A00-000022000000}" name="29" dataDxfId="5"/>
    <tableColumn id="33" xr3:uid="{00000000-0010-0000-0A00-000021000000}" name="30" dataDxfId="4"/>
    <tableColumn id="32" xr3:uid="{00000000-0010-0000-0A00-000020000000}" name="31" dataDxfId="3"/>
    <tableColumn id="31" xr3:uid="{00000000-0010-0000-0A00-00001F000000}" name="Spolu hodín/miesto" dataDxfId="2">
      <calculatedColumnFormula>SUM(C39:AG39)</calculatedColumnFormula>
    </tableColumn>
  </tableColumns>
  <tableStyleInfo name="TableStyleLight16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B000000}" name="Tabuľka3" displayName="Tabuľka3" ref="B1:B17" totalsRowShown="0" dataDxfId="1">
  <autoFilter ref="B1:B17" xr:uid="{00000000-0009-0000-0100-000002000000}"/>
  <tableColumns count="1">
    <tableColumn id="1" xr3:uid="{00000000-0010-0000-0B00-000001000000}" name="Počet hodín" dataDxfId="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76" xr:uid="{00000000-000C-0000-FFFF-FFFF01000000}" name="Tabuľka2137" displayName="Tabuľka2137" ref="A40:J64" totalsRowShown="0" headerRowDxfId="277" dataDxfId="275" headerRowBorderDxfId="276" tableBorderDxfId="274" totalsRowBorderDxfId="273">
  <tableColumns count="10">
    <tableColumn id="1" xr3:uid="{00000000-0010-0000-0100-000001000000}" name="**Číslo miesta " dataDxfId="272"/>
    <tableColumn id="2" xr3:uid="{00000000-0010-0000-0100-000002000000}" name="Priezvisko, meno, titul prijímateľa sociálnej služby" dataDxfId="271"/>
    <tableColumn id="3" xr3:uid="{00000000-0010-0000-0100-000003000000}" name="Rodné číslo príjimateľa sociálnej služby" dataDxfId="270"/>
    <tableColumn id="9" xr3:uid="{00000000-0010-0000-0100-000009000000}" name="Počet hodín poskytovania ss podľa zmluvy s prijímateľom ss na 1 pracovný deň" dataDxfId="269"/>
    <tableColumn id="4" xr3:uid="{00000000-0010-0000-0100-000004000000}" name="Dátum začatia poskytovania sociálnej služby " dataDxfId="268"/>
    <tableColumn id="5" xr3:uid="{00000000-0010-0000-0100-000005000000}" name="Dátum ukončenia poskytovania sociálnej služby " dataDxfId="267"/>
    <tableColumn id="7" xr3:uid="{00000000-0010-0000-0100-000007000000}" name="Obsadenosť (zazmluvnenie) miesta dňa 12.3.2020         VYPLNIŤ! Áno/Nie" dataDxfId="266"/>
    <tableColumn id="8" xr3:uid="{00000000-0010-0000-0100-000008000000}" name="Neobsadenosť (nezazmluvnené miesta) OD - DO   (uvádza sa iba nezazmluvnenie, ktoré trvá 20 a viac pracovných dní nasledujúcich za sebou)" dataDxfId="265"/>
    <tableColumn id="6" xr3:uid="{00000000-0010-0000-0100-000006000000}" name="Počet neobsadených (nezazmluvnených) dní za 1Q 2022" dataDxfId="264" dataCellStyle="Čiarka"/>
    <tableColumn id="12" xr3:uid="{00000000-0010-0000-0100-00000C000000}" name="Prenos neobsadených dní do 2Q 2022" dataDxfId="263" dataCellStyle="Čiarka"/>
  </tableColumns>
  <tableStyleInfo name="Štýl tabuľky 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77" xr:uid="{00000000-000C-0000-FFFF-FFFF02000000}" name="Tabuľka2137148" displayName="Tabuľka2137148" ref="A75:J103" totalsRowShown="0" headerRowDxfId="262" dataDxfId="260" headerRowBorderDxfId="261" tableBorderDxfId="259" totalsRowBorderDxfId="258">
  <tableColumns count="10">
    <tableColumn id="1" xr3:uid="{00000000-0010-0000-0200-000001000000}" name="**Číslo miesta " dataDxfId="257"/>
    <tableColumn id="2" xr3:uid="{00000000-0010-0000-0200-000002000000}" name="Priezvisko, meno, titul prijímateľa sociálnej služby" dataDxfId="256"/>
    <tableColumn id="3" xr3:uid="{00000000-0010-0000-0200-000003000000}" name="Rodné číslo príjimateľa sociálnej služby" dataDxfId="255"/>
    <tableColumn id="9" xr3:uid="{00000000-0010-0000-0200-000009000000}" name="Počet hodín poskytovania ss podľa zmluvy s prijímateľom ss na 1 pracovný deň" dataDxfId="254"/>
    <tableColumn id="4" xr3:uid="{00000000-0010-0000-0200-000004000000}" name="Dátum začatia poskytovania sociálnej služby " dataDxfId="253"/>
    <tableColumn id="5" xr3:uid="{00000000-0010-0000-0200-000005000000}" name="Dátum ukončenia poskytovania sociálnej služby " dataDxfId="252"/>
    <tableColumn id="7" xr3:uid="{00000000-0010-0000-0200-000007000000}" name="Obsadenosť (zazmluvnenie) miesta dňa 12.3.2020         VYPLNIŤ! Áno/Nie" dataDxfId="251"/>
    <tableColumn id="8" xr3:uid="{00000000-0010-0000-0200-000008000000}" name="Neobsadenosť (nezazmluvnené miesta) OD - DO   (uvádza sa iba nezazmluvnenie, ktoré trvá 20 a viac pracovných dní nasledujúcich za sebou)" dataDxfId="250"/>
    <tableColumn id="6" xr3:uid="{00000000-0010-0000-0200-000006000000}" name="Počet neobsadených (nezazmluvnených) dní za 1Q 2022" dataDxfId="249" dataCellStyle="Čiarka"/>
    <tableColumn id="12" xr3:uid="{00000000-0010-0000-0200-00000C000000}" name="Prenos neobsadených dní do 2Q 2022" dataDxfId="248" dataCellStyle="Čiarka"/>
  </tableColumns>
  <tableStyleInfo name="Štýl tabuľky 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00000000-000C-0000-FFFF-FFFF03000000}" name="Tabuľka14" displayName="Tabuľka14" ref="A6:D18" totalsRowShown="0" headerRowDxfId="247" dataDxfId="245" headerRowBorderDxfId="246" tableBorderDxfId="244" totalsRowBorderDxfId="243">
  <tableColumns count="4">
    <tableColumn id="1" xr3:uid="{00000000-0010-0000-0300-000001000000}" name="P.č." dataDxfId="242"/>
    <tableColumn id="2" xr3:uid="{00000000-0010-0000-0300-000002000000}" name="Náležitosti k výpočtom k Súhrnnému výkazu - Všetky bunky musia byť vyplnené!" dataDxfId="241"/>
    <tableColumn id="11" xr3:uid="{00000000-0010-0000-0300-00000B000000}" name="Počet resp. suma v eur" dataDxfId="240"/>
    <tableColumn id="12" xr3:uid="{00000000-0010-0000-0300-00000C000000}" name="Poznámky, odkazy" dataDxfId="239"/>
  </tableColumns>
  <tableStyleInfo name="Štýl tabuľky 1" showFirstColumn="0" showLastColumn="0" showRowStripes="0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1" xr:uid="{00000000-000C-0000-FFFF-FFFF04000000}" name="Tabuľka14879" displayName="Tabuľka14879" ref="A6:D19" totalsRowShown="0" headerRowDxfId="238" dataDxfId="236" headerRowBorderDxfId="237" tableBorderDxfId="235" totalsRowBorderDxfId="234">
  <tableColumns count="4">
    <tableColumn id="1" xr3:uid="{00000000-0010-0000-0400-000001000000}" name="P.č." dataDxfId="233"/>
    <tableColumn id="2" xr3:uid="{00000000-0010-0000-0400-000002000000}" name="Náležitosti k výpočtom k Súhrnnému výkazu v zmysle Nariadenia vlády 261/2020 - Všetky bunky musia byť vyplnené!" dataDxfId="232"/>
    <tableColumn id="11" xr3:uid="{00000000-0010-0000-0400-00000B000000}" name="Počet resp. suma v eur" dataDxfId="231"/>
    <tableColumn id="12" xr3:uid="{00000000-0010-0000-0400-00000C000000}" name="Poznámky, odkazy" dataDxfId="230"/>
  </tableColumns>
  <tableStyleInfo name="Štýl tabuľky 1" showFirstColumn="0" showLastColumn="0" showRowStripes="0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7" xr:uid="{00000000-000C-0000-FFFF-FFFF05000000}" name="Tabuľka256" displayName="Tabuľka256" ref="A6:AH27" totalsRowShown="0" headerRowDxfId="229" dataDxfId="227" headerRowBorderDxfId="228" tableBorderDxfId="226">
  <tableColumns count="34">
    <tableColumn id="15" xr3:uid="{00000000-0010-0000-0500-00000F000000}" name="Číslo miesta" dataDxfId="225"/>
    <tableColumn id="35" xr3:uid="{00000000-0010-0000-0500-000023000000}" name="Počet hodín" dataDxfId="224"/>
    <tableColumn id="16" xr3:uid="{00000000-0010-0000-0500-000010000000}" name="1" dataDxfId="223"/>
    <tableColumn id="17" xr3:uid="{00000000-0010-0000-0500-000011000000}" name="2" dataDxfId="222"/>
    <tableColumn id="18" xr3:uid="{00000000-0010-0000-0500-000012000000}" name="3" dataDxfId="221"/>
    <tableColumn id="19" xr3:uid="{00000000-0010-0000-0500-000013000000}" name="4" dataDxfId="220"/>
    <tableColumn id="20" xr3:uid="{00000000-0010-0000-0500-000014000000}" name="5" dataDxfId="219"/>
    <tableColumn id="21" xr3:uid="{00000000-0010-0000-0500-000015000000}" name="6" dataDxfId="218"/>
    <tableColumn id="22" xr3:uid="{00000000-0010-0000-0500-000016000000}" name="7" dataDxfId="217"/>
    <tableColumn id="23" xr3:uid="{00000000-0010-0000-0500-000017000000}" name="8" dataDxfId="216"/>
    <tableColumn id="24" xr3:uid="{00000000-0010-0000-0500-000018000000}" name="9" dataDxfId="215"/>
    <tableColumn id="25" xr3:uid="{00000000-0010-0000-0500-000019000000}" name="10" dataDxfId="214"/>
    <tableColumn id="26" xr3:uid="{00000000-0010-0000-0500-00001A000000}" name="11" dataDxfId="213"/>
    <tableColumn id="27" xr3:uid="{00000000-0010-0000-0500-00001B000000}" name="12" dataDxfId="212"/>
    <tableColumn id="28" xr3:uid="{00000000-0010-0000-0500-00001C000000}" name="13" dataDxfId="211"/>
    <tableColumn id="1" xr3:uid="{00000000-0010-0000-0500-000001000000}" name="14" dataDxfId="210"/>
    <tableColumn id="2" xr3:uid="{00000000-0010-0000-0500-000002000000}" name="15" dataDxfId="209"/>
    <tableColumn id="3" xr3:uid="{00000000-0010-0000-0500-000003000000}" name="16" dataDxfId="208"/>
    <tableColumn id="4" xr3:uid="{00000000-0010-0000-0500-000004000000}" name="17" dataDxfId="207"/>
    <tableColumn id="5" xr3:uid="{00000000-0010-0000-0500-000005000000}" name="18" dataDxfId="206"/>
    <tableColumn id="6" xr3:uid="{00000000-0010-0000-0500-000006000000}" name="19" dataDxfId="205"/>
    <tableColumn id="7" xr3:uid="{00000000-0010-0000-0500-000007000000}" name="20" dataDxfId="204"/>
    <tableColumn id="8" xr3:uid="{00000000-0010-0000-0500-000008000000}" name="21" dataDxfId="203"/>
    <tableColumn id="9" xr3:uid="{00000000-0010-0000-0500-000009000000}" name="22" dataDxfId="202"/>
    <tableColumn id="10" xr3:uid="{00000000-0010-0000-0500-00000A000000}" name="23" dataDxfId="201"/>
    <tableColumn id="11" xr3:uid="{00000000-0010-0000-0500-00000B000000}" name="24" dataDxfId="200"/>
    <tableColumn id="12" xr3:uid="{00000000-0010-0000-0500-00000C000000}" name="25" dataDxfId="199"/>
    <tableColumn id="13" xr3:uid="{00000000-0010-0000-0500-00000D000000}" name="26" dataDxfId="198"/>
    <tableColumn id="14" xr3:uid="{00000000-0010-0000-0500-00000E000000}" name="27" dataDxfId="197"/>
    <tableColumn id="29" xr3:uid="{00000000-0010-0000-0500-00001D000000}" name="28" dataDxfId="196"/>
    <tableColumn id="34" xr3:uid="{00000000-0010-0000-0500-000022000000}" name="29" dataDxfId="195"/>
    <tableColumn id="33" xr3:uid="{00000000-0010-0000-0500-000021000000}" name="30" dataDxfId="194"/>
    <tableColumn id="32" xr3:uid="{00000000-0010-0000-0500-000020000000}" name="31" dataDxfId="193"/>
    <tableColumn id="31" xr3:uid="{00000000-0010-0000-0500-00001F000000}" name="Spolu hodín/miesto" dataDxfId="192">
      <calculatedColumnFormula>SUM(C7:AG7)</calculatedColumnFormula>
    </tableColumn>
  </tableColumns>
  <tableStyleInfo name="TableStyleLight16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8" xr:uid="{00000000-000C-0000-FFFF-FFFF06000000}" name="Tabuľka256259" displayName="Tabuľka256259" ref="A38:AH59" totalsRowShown="0" headerRowDxfId="191" dataDxfId="189" headerRowBorderDxfId="190" tableBorderDxfId="188">
  <tableColumns count="34">
    <tableColumn id="15" xr3:uid="{00000000-0010-0000-0600-00000F000000}" name="Číslo miesta" dataDxfId="187"/>
    <tableColumn id="35" xr3:uid="{00000000-0010-0000-0600-000023000000}" name="Počet hodín" dataDxfId="186"/>
    <tableColumn id="16" xr3:uid="{00000000-0010-0000-0600-000010000000}" name="1" dataDxfId="185"/>
    <tableColumn id="17" xr3:uid="{00000000-0010-0000-0600-000011000000}" name="2" dataDxfId="184"/>
    <tableColumn id="18" xr3:uid="{00000000-0010-0000-0600-000012000000}" name="3" dataDxfId="183"/>
    <tableColumn id="19" xr3:uid="{00000000-0010-0000-0600-000013000000}" name="4" dataDxfId="182"/>
    <tableColumn id="20" xr3:uid="{00000000-0010-0000-0600-000014000000}" name="5" dataDxfId="181"/>
    <tableColumn id="21" xr3:uid="{00000000-0010-0000-0600-000015000000}" name="6" dataDxfId="180"/>
    <tableColumn id="22" xr3:uid="{00000000-0010-0000-0600-000016000000}" name="7" dataDxfId="179"/>
    <tableColumn id="23" xr3:uid="{00000000-0010-0000-0600-000017000000}" name="8" dataDxfId="178"/>
    <tableColumn id="24" xr3:uid="{00000000-0010-0000-0600-000018000000}" name="9" dataDxfId="177"/>
    <tableColumn id="25" xr3:uid="{00000000-0010-0000-0600-000019000000}" name="10" dataDxfId="176"/>
    <tableColumn id="26" xr3:uid="{00000000-0010-0000-0600-00001A000000}" name="11" dataDxfId="175"/>
    <tableColumn id="27" xr3:uid="{00000000-0010-0000-0600-00001B000000}" name="12" dataDxfId="174"/>
    <tableColumn id="28" xr3:uid="{00000000-0010-0000-0600-00001C000000}" name="13" dataDxfId="173"/>
    <tableColumn id="1" xr3:uid="{00000000-0010-0000-0600-000001000000}" name="14" dataDxfId="172"/>
    <tableColumn id="2" xr3:uid="{00000000-0010-0000-0600-000002000000}" name="15" dataDxfId="171"/>
    <tableColumn id="3" xr3:uid="{00000000-0010-0000-0600-000003000000}" name="16" dataDxfId="170"/>
    <tableColumn id="4" xr3:uid="{00000000-0010-0000-0600-000004000000}" name="17" dataDxfId="169"/>
    <tableColumn id="5" xr3:uid="{00000000-0010-0000-0600-000005000000}" name="18" dataDxfId="168"/>
    <tableColumn id="6" xr3:uid="{00000000-0010-0000-0600-000006000000}" name="19" dataDxfId="167"/>
    <tableColumn id="7" xr3:uid="{00000000-0010-0000-0600-000007000000}" name="20" dataDxfId="166"/>
    <tableColumn id="8" xr3:uid="{00000000-0010-0000-0600-000008000000}" name="21" dataDxfId="165"/>
    <tableColumn id="9" xr3:uid="{00000000-0010-0000-0600-000009000000}" name="22" dataDxfId="164"/>
    <tableColumn id="10" xr3:uid="{00000000-0010-0000-0600-00000A000000}" name="23" dataDxfId="163"/>
    <tableColumn id="11" xr3:uid="{00000000-0010-0000-0600-00000B000000}" name="24" dataDxfId="162"/>
    <tableColumn id="12" xr3:uid="{00000000-0010-0000-0600-00000C000000}" name="25" dataDxfId="161"/>
    <tableColumn id="13" xr3:uid="{00000000-0010-0000-0600-00000D000000}" name="26" dataDxfId="160"/>
    <tableColumn id="14" xr3:uid="{00000000-0010-0000-0600-00000E000000}" name="27" dataDxfId="159"/>
    <tableColumn id="29" xr3:uid="{00000000-0010-0000-0600-00001D000000}" name="28" dataDxfId="158"/>
    <tableColumn id="34" xr3:uid="{00000000-0010-0000-0600-000022000000}" name="29" dataDxfId="157"/>
    <tableColumn id="33" xr3:uid="{00000000-0010-0000-0600-000021000000}" name="30" dataDxfId="156"/>
    <tableColumn id="32" xr3:uid="{00000000-0010-0000-0600-000020000000}" name="31" dataDxfId="155"/>
    <tableColumn id="31" xr3:uid="{00000000-0010-0000-0600-00001F000000}" name="Spolu hodín/miesto" dataDxfId="154">
      <calculatedColumnFormula>SUM(C39:AG39)</calculatedColumnFormula>
    </tableColumn>
  </tableColumns>
  <tableStyleInfo name="TableStyleLight16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9" xr:uid="{00000000-000C-0000-FFFF-FFFF07000000}" name="Tabuľka256260" displayName="Tabuľka256260" ref="A6:AH27" totalsRowShown="0" headerRowDxfId="153" dataDxfId="151" headerRowBorderDxfId="152" tableBorderDxfId="150">
  <tableColumns count="34">
    <tableColumn id="15" xr3:uid="{00000000-0010-0000-0700-00000F000000}" name="Číslo miesta" dataDxfId="149"/>
    <tableColumn id="35" xr3:uid="{00000000-0010-0000-0700-000023000000}" name="Počet hodín" dataDxfId="148"/>
    <tableColumn id="16" xr3:uid="{00000000-0010-0000-0700-000010000000}" name="1" dataDxfId="147"/>
    <tableColumn id="17" xr3:uid="{00000000-0010-0000-0700-000011000000}" name="2" dataDxfId="146"/>
    <tableColumn id="18" xr3:uid="{00000000-0010-0000-0700-000012000000}" name="3" dataDxfId="145"/>
    <tableColumn id="19" xr3:uid="{00000000-0010-0000-0700-000013000000}" name="4" dataDxfId="144"/>
    <tableColumn id="20" xr3:uid="{00000000-0010-0000-0700-000014000000}" name="5" dataDxfId="143"/>
    <tableColumn id="21" xr3:uid="{00000000-0010-0000-0700-000015000000}" name="6" dataDxfId="142"/>
    <tableColumn id="22" xr3:uid="{00000000-0010-0000-0700-000016000000}" name="7" dataDxfId="141"/>
    <tableColumn id="23" xr3:uid="{00000000-0010-0000-0700-000017000000}" name="8" dataDxfId="140"/>
    <tableColumn id="24" xr3:uid="{00000000-0010-0000-0700-000018000000}" name="9" dataDxfId="139"/>
    <tableColumn id="25" xr3:uid="{00000000-0010-0000-0700-000019000000}" name="10" dataDxfId="138"/>
    <tableColumn id="26" xr3:uid="{00000000-0010-0000-0700-00001A000000}" name="11" dataDxfId="137"/>
    <tableColumn id="27" xr3:uid="{00000000-0010-0000-0700-00001B000000}" name="12" dataDxfId="136"/>
    <tableColumn id="28" xr3:uid="{00000000-0010-0000-0700-00001C000000}" name="13" dataDxfId="135"/>
    <tableColumn id="1" xr3:uid="{00000000-0010-0000-0700-000001000000}" name="14" dataDxfId="134"/>
    <tableColumn id="2" xr3:uid="{00000000-0010-0000-0700-000002000000}" name="15" dataDxfId="133"/>
    <tableColumn id="3" xr3:uid="{00000000-0010-0000-0700-000003000000}" name="16" dataDxfId="132"/>
    <tableColumn id="4" xr3:uid="{00000000-0010-0000-0700-000004000000}" name="17" dataDxfId="131"/>
    <tableColumn id="5" xr3:uid="{00000000-0010-0000-0700-000005000000}" name="18" dataDxfId="130"/>
    <tableColumn id="6" xr3:uid="{00000000-0010-0000-0700-000006000000}" name="19" dataDxfId="129"/>
    <tableColumn id="7" xr3:uid="{00000000-0010-0000-0700-000007000000}" name="20" dataDxfId="128"/>
    <tableColumn id="8" xr3:uid="{00000000-0010-0000-0700-000008000000}" name="21" dataDxfId="127"/>
    <tableColumn id="9" xr3:uid="{00000000-0010-0000-0700-000009000000}" name="22" dataDxfId="126"/>
    <tableColumn id="10" xr3:uid="{00000000-0010-0000-0700-00000A000000}" name="23" dataDxfId="125"/>
    <tableColumn id="11" xr3:uid="{00000000-0010-0000-0700-00000B000000}" name="24" dataDxfId="124"/>
    <tableColumn id="12" xr3:uid="{00000000-0010-0000-0700-00000C000000}" name="25" dataDxfId="123"/>
    <tableColumn id="13" xr3:uid="{00000000-0010-0000-0700-00000D000000}" name="26" dataDxfId="122"/>
    <tableColumn id="14" xr3:uid="{00000000-0010-0000-0700-00000E000000}" name="27" dataDxfId="121"/>
    <tableColumn id="29" xr3:uid="{00000000-0010-0000-0700-00001D000000}" name="28" dataDxfId="120"/>
    <tableColumn id="34" xr3:uid="{00000000-0010-0000-0700-000022000000}" name="29" dataDxfId="119"/>
    <tableColumn id="33" xr3:uid="{00000000-0010-0000-0700-000021000000}" name="30" dataDxfId="118"/>
    <tableColumn id="32" xr3:uid="{00000000-0010-0000-0700-000020000000}" name="31" dataDxfId="117"/>
    <tableColumn id="31" xr3:uid="{00000000-0010-0000-0700-00001F000000}" name="Spolu hodín/miesto" dataDxfId="116">
      <calculatedColumnFormula>SUM(C7:AG7)</calculatedColumnFormula>
    </tableColumn>
  </tableColumns>
  <tableStyleInfo name="TableStyleLight16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0" xr:uid="{00000000-000C-0000-FFFF-FFFF08000000}" name="Tabuľka256259261" displayName="Tabuľka256259261" ref="A38:AH59" totalsRowShown="0" headerRowDxfId="115" dataDxfId="113" headerRowBorderDxfId="114" tableBorderDxfId="112">
  <tableColumns count="34">
    <tableColumn id="15" xr3:uid="{00000000-0010-0000-0800-00000F000000}" name="Číslo miesta" dataDxfId="111"/>
    <tableColumn id="35" xr3:uid="{00000000-0010-0000-0800-000023000000}" name="Počet hodín" dataDxfId="110"/>
    <tableColumn id="16" xr3:uid="{00000000-0010-0000-0800-000010000000}" name="1" dataDxfId="109"/>
    <tableColumn id="17" xr3:uid="{00000000-0010-0000-0800-000011000000}" name="2" dataDxfId="108"/>
    <tableColumn id="18" xr3:uid="{00000000-0010-0000-0800-000012000000}" name="3" dataDxfId="107"/>
    <tableColumn id="19" xr3:uid="{00000000-0010-0000-0800-000013000000}" name="4" dataDxfId="106"/>
    <tableColumn id="20" xr3:uid="{00000000-0010-0000-0800-000014000000}" name="5" dataDxfId="105"/>
    <tableColumn id="21" xr3:uid="{00000000-0010-0000-0800-000015000000}" name="6" dataDxfId="104"/>
    <tableColumn id="22" xr3:uid="{00000000-0010-0000-0800-000016000000}" name="7" dataDxfId="103"/>
    <tableColumn id="23" xr3:uid="{00000000-0010-0000-0800-000017000000}" name="8" dataDxfId="102"/>
    <tableColumn id="24" xr3:uid="{00000000-0010-0000-0800-000018000000}" name="9" dataDxfId="101"/>
    <tableColumn id="25" xr3:uid="{00000000-0010-0000-0800-000019000000}" name="10" dataDxfId="100"/>
    <tableColumn id="26" xr3:uid="{00000000-0010-0000-0800-00001A000000}" name="11" dataDxfId="99"/>
    <tableColumn id="27" xr3:uid="{00000000-0010-0000-0800-00001B000000}" name="12" dataDxfId="98"/>
    <tableColumn id="28" xr3:uid="{00000000-0010-0000-0800-00001C000000}" name="13" dataDxfId="97"/>
    <tableColumn id="1" xr3:uid="{00000000-0010-0000-0800-000001000000}" name="14" dataDxfId="96"/>
    <tableColumn id="2" xr3:uid="{00000000-0010-0000-0800-000002000000}" name="15" dataDxfId="95"/>
    <tableColumn id="3" xr3:uid="{00000000-0010-0000-0800-000003000000}" name="16" dataDxfId="94"/>
    <tableColumn id="4" xr3:uid="{00000000-0010-0000-0800-000004000000}" name="17" dataDxfId="93"/>
    <tableColumn id="5" xr3:uid="{00000000-0010-0000-0800-000005000000}" name="18" dataDxfId="92"/>
    <tableColumn id="6" xr3:uid="{00000000-0010-0000-0800-000006000000}" name="19" dataDxfId="91"/>
    <tableColumn id="7" xr3:uid="{00000000-0010-0000-0800-000007000000}" name="20" dataDxfId="90"/>
    <tableColumn id="8" xr3:uid="{00000000-0010-0000-0800-000008000000}" name="21" dataDxfId="89"/>
    <tableColumn id="9" xr3:uid="{00000000-0010-0000-0800-000009000000}" name="22" dataDxfId="88"/>
    <tableColumn id="10" xr3:uid="{00000000-0010-0000-0800-00000A000000}" name="23" dataDxfId="87"/>
    <tableColumn id="11" xr3:uid="{00000000-0010-0000-0800-00000B000000}" name="24" dataDxfId="86"/>
    <tableColumn id="12" xr3:uid="{00000000-0010-0000-0800-00000C000000}" name="25" dataDxfId="85"/>
    <tableColumn id="13" xr3:uid="{00000000-0010-0000-0800-00000D000000}" name="26" dataDxfId="84"/>
    <tableColumn id="14" xr3:uid="{00000000-0010-0000-0800-00000E000000}" name="27" dataDxfId="83"/>
    <tableColumn id="29" xr3:uid="{00000000-0010-0000-0800-00001D000000}" name="28" dataDxfId="82"/>
    <tableColumn id="34" xr3:uid="{00000000-0010-0000-0800-000022000000}" name="29" dataDxfId="81"/>
    <tableColumn id="33" xr3:uid="{00000000-0010-0000-0800-000021000000}" name="30" dataDxfId="80"/>
    <tableColumn id="32" xr3:uid="{00000000-0010-0000-0800-000020000000}" name="31" dataDxfId="79"/>
    <tableColumn id="31" xr3:uid="{00000000-0010-0000-0800-00001F000000}" name="Spolu hodín/miesto" dataDxfId="78">
      <calculatedColumnFormula>SUM(C39:AG39)</calculatedColumnFormula>
    </tableColumn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Relationship Id="rId4" Type="http://schemas.openxmlformats.org/officeDocument/2006/relationships/table" Target="../tables/table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.xml"/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1.xml"/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D30"/>
  <sheetViews>
    <sheetView view="pageLayout" zoomScale="80" zoomScaleNormal="100" zoomScaleSheetLayoutView="90" zoomScalePageLayoutView="80" workbookViewId="0">
      <selection activeCell="D13" sqref="D13"/>
    </sheetView>
  </sheetViews>
  <sheetFormatPr defaultColWidth="9.1796875" defaultRowHeight="14.5" x14ac:dyDescent="0.35"/>
  <cols>
    <col min="1" max="1" width="4.453125" style="66" customWidth="1"/>
    <col min="2" max="2" width="113.54296875" style="66" customWidth="1"/>
    <col min="3" max="3" width="14.453125" style="66" customWidth="1"/>
    <col min="4" max="4" width="31.08984375" style="66" customWidth="1"/>
    <col min="5" max="16384" width="9.1796875" style="66"/>
  </cols>
  <sheetData>
    <row r="1" spans="1:4" s="65" customFormat="1" ht="12" x14ac:dyDescent="0.3">
      <c r="A1" s="198" t="s">
        <v>182</v>
      </c>
      <c r="B1" s="198"/>
      <c r="C1" s="198"/>
      <c r="D1" s="198"/>
    </row>
    <row r="2" spans="1:4" s="65" customFormat="1" ht="12" x14ac:dyDescent="0.3">
      <c r="A2" s="198" t="s">
        <v>183</v>
      </c>
      <c r="B2" s="198"/>
      <c r="C2" s="198"/>
      <c r="D2" s="198"/>
    </row>
    <row r="3" spans="1:4" s="65" customFormat="1" ht="12" x14ac:dyDescent="0.3">
      <c r="A3" s="198" t="s">
        <v>184</v>
      </c>
      <c r="B3" s="198"/>
      <c r="C3" s="198"/>
      <c r="D3" s="198"/>
    </row>
    <row r="4" spans="1:4" s="65" customFormat="1" ht="12" x14ac:dyDescent="0.3">
      <c r="A4" s="198" t="s">
        <v>185</v>
      </c>
      <c r="B4" s="198"/>
      <c r="C4" s="198"/>
      <c r="D4" s="198"/>
    </row>
    <row r="5" spans="1:4" s="65" customFormat="1" ht="12" x14ac:dyDescent="0.3">
      <c r="A5" s="198" t="s">
        <v>186</v>
      </c>
      <c r="B5" s="198"/>
      <c r="C5" s="198"/>
      <c r="D5" s="198"/>
    </row>
    <row r="6" spans="1:4" ht="11.5" customHeight="1" x14ac:dyDescent="0.35">
      <c r="A6" s="196" t="s">
        <v>73</v>
      </c>
      <c r="B6" s="197"/>
      <c r="C6" s="197"/>
      <c r="D6" s="197"/>
    </row>
    <row r="7" spans="1:4" s="70" customFormat="1" ht="26.5" customHeight="1" x14ac:dyDescent="0.3">
      <c r="A7" s="67" t="s">
        <v>9</v>
      </c>
      <c r="B7" s="68" t="s">
        <v>100</v>
      </c>
      <c r="C7" s="67" t="s">
        <v>10</v>
      </c>
      <c r="D7" s="69" t="s">
        <v>11</v>
      </c>
    </row>
    <row r="8" spans="1:4" ht="19.75" customHeight="1" x14ac:dyDescent="0.35">
      <c r="A8" s="71">
        <v>1</v>
      </c>
      <c r="B8" s="72" t="s">
        <v>158</v>
      </c>
      <c r="C8" s="49">
        <v>0</v>
      </c>
      <c r="D8" s="50" t="s">
        <v>17</v>
      </c>
    </row>
    <row r="9" spans="1:4" ht="19.75" customHeight="1" x14ac:dyDescent="0.35">
      <c r="A9" s="71">
        <v>2</v>
      </c>
      <c r="B9" s="72" t="s">
        <v>159</v>
      </c>
      <c r="C9" s="51">
        <v>0</v>
      </c>
      <c r="D9" s="50" t="s">
        <v>17</v>
      </c>
    </row>
    <row r="10" spans="1:4" ht="19.75" customHeight="1" x14ac:dyDescent="0.35">
      <c r="A10" s="71" t="s">
        <v>74</v>
      </c>
      <c r="B10" s="73" t="s">
        <v>160</v>
      </c>
      <c r="C10" s="74">
        <f>'!Novela - Výpočet!'!C9</f>
        <v>0</v>
      </c>
      <c r="D10" s="52" t="s">
        <v>91</v>
      </c>
    </row>
    <row r="11" spans="1:4" ht="19.75" customHeight="1" x14ac:dyDescent="0.35">
      <c r="A11" s="71" t="s">
        <v>75</v>
      </c>
      <c r="B11" s="75" t="s">
        <v>161</v>
      </c>
      <c r="C11" s="63">
        <f>'!Novela - Výpočet!'!C13</f>
        <v>0</v>
      </c>
      <c r="D11" s="52" t="s">
        <v>92</v>
      </c>
    </row>
    <row r="12" spans="1:4" ht="19.75" customHeight="1" x14ac:dyDescent="0.35">
      <c r="A12" s="71">
        <v>3</v>
      </c>
      <c r="B12" s="72" t="s">
        <v>136</v>
      </c>
      <c r="C12" s="53">
        <v>0</v>
      </c>
      <c r="D12" s="50" t="s">
        <v>17</v>
      </c>
    </row>
    <row r="13" spans="1:4" ht="27.5" customHeight="1" x14ac:dyDescent="0.35">
      <c r="A13" s="76" t="s">
        <v>150</v>
      </c>
      <c r="B13" s="77" t="s">
        <v>152</v>
      </c>
      <c r="C13" s="62">
        <f>'Krízová situácia'!C16+'Krízová situácia'!C17</f>
        <v>0</v>
      </c>
      <c r="D13" s="54" t="s">
        <v>93</v>
      </c>
    </row>
    <row r="14" spans="1:4" ht="27" customHeight="1" x14ac:dyDescent="0.35">
      <c r="A14" s="76" t="s">
        <v>151</v>
      </c>
      <c r="B14" s="77" t="s">
        <v>181</v>
      </c>
      <c r="C14" s="62">
        <f>'Evidencia samoplatcov 1Q 2022'!F42</f>
        <v>0</v>
      </c>
      <c r="D14" s="54" t="s">
        <v>168</v>
      </c>
    </row>
    <row r="15" spans="1:4" ht="25.5" customHeight="1" x14ac:dyDescent="0.35">
      <c r="A15" s="78">
        <v>5</v>
      </c>
      <c r="B15" s="79" t="s">
        <v>153</v>
      </c>
      <c r="C15" s="55">
        <v>0</v>
      </c>
      <c r="D15" s="56" t="s">
        <v>98</v>
      </c>
    </row>
    <row r="16" spans="1:4" ht="22.75" customHeight="1" x14ac:dyDescent="0.35">
      <c r="A16" s="78">
        <v>6</v>
      </c>
      <c r="B16" s="79" t="s">
        <v>162</v>
      </c>
      <c r="C16" s="55">
        <v>0</v>
      </c>
      <c r="D16" s="56" t="s">
        <v>167</v>
      </c>
    </row>
    <row r="17" spans="1:4" ht="22.75" customHeight="1" x14ac:dyDescent="0.35">
      <c r="A17" s="80">
        <v>7</v>
      </c>
      <c r="B17" s="81" t="s">
        <v>154</v>
      </c>
      <c r="C17" s="62">
        <f>SUM(C13,C14,C15,C16)</f>
        <v>0</v>
      </c>
      <c r="D17" s="57" t="s">
        <v>109</v>
      </c>
    </row>
    <row r="18" spans="1:4" ht="24.5" customHeight="1" x14ac:dyDescent="0.35">
      <c r="A18" s="76">
        <v>8</v>
      </c>
      <c r="B18" s="82" t="s">
        <v>101</v>
      </c>
      <c r="C18" s="83">
        <f>'Krízová situácia'!C18</f>
        <v>0</v>
      </c>
      <c r="D18" s="54" t="s">
        <v>94</v>
      </c>
    </row>
    <row r="19" spans="1:4" ht="24.5" customHeight="1" x14ac:dyDescent="0.35">
      <c r="A19" s="84" t="s">
        <v>76</v>
      </c>
      <c r="B19" s="85" t="s">
        <v>176</v>
      </c>
      <c r="C19" s="86" t="str">
        <f>'!Novela - Výpočet!'!C15</f>
        <v>oslobodená od povinnosti vrátiť</v>
      </c>
      <c r="D19" s="54" t="s">
        <v>95</v>
      </c>
    </row>
    <row r="20" spans="1:4" ht="25" customHeight="1" x14ac:dyDescent="0.35">
      <c r="A20" s="84" t="s">
        <v>77</v>
      </c>
      <c r="B20" s="85" t="s">
        <v>177</v>
      </c>
      <c r="C20" s="83">
        <f>'!Novela - Výpočet!'!C17</f>
        <v>0</v>
      </c>
      <c r="D20" s="54" t="s">
        <v>96</v>
      </c>
    </row>
    <row r="21" spans="1:4" ht="24" customHeight="1" x14ac:dyDescent="0.35">
      <c r="A21" s="84" t="s">
        <v>78</v>
      </c>
      <c r="B21" s="85" t="s">
        <v>178</v>
      </c>
      <c r="C21" s="87">
        <f>'!Novela - Výpočet!'!C19</f>
        <v>0</v>
      </c>
      <c r="D21" s="54" t="s">
        <v>97</v>
      </c>
    </row>
    <row r="22" spans="1:4" ht="25.5" customHeight="1" x14ac:dyDescent="0.35">
      <c r="A22" s="84" t="s">
        <v>155</v>
      </c>
      <c r="B22" s="85" t="s">
        <v>180</v>
      </c>
      <c r="C22" s="87">
        <f>C14*C12</f>
        <v>0</v>
      </c>
      <c r="D22" s="54" t="s">
        <v>163</v>
      </c>
    </row>
    <row r="23" spans="1:4" ht="22.75" customHeight="1" x14ac:dyDescent="0.35">
      <c r="A23" s="78">
        <v>9</v>
      </c>
      <c r="B23" s="79" t="s">
        <v>179</v>
      </c>
      <c r="C23" s="83">
        <f>C15*C12</f>
        <v>0</v>
      </c>
      <c r="D23" s="58" t="s">
        <v>164</v>
      </c>
    </row>
    <row r="24" spans="1:4" ht="22.75" customHeight="1" x14ac:dyDescent="0.35">
      <c r="A24" s="78">
        <v>10</v>
      </c>
      <c r="B24" s="79" t="s">
        <v>156</v>
      </c>
      <c r="C24" s="83">
        <f>C16*C12</f>
        <v>0</v>
      </c>
      <c r="D24" s="90" t="s">
        <v>165</v>
      </c>
    </row>
    <row r="25" spans="1:4" ht="20.5" customHeight="1" x14ac:dyDescent="0.35">
      <c r="A25" s="80">
        <v>11</v>
      </c>
      <c r="B25" s="81" t="s">
        <v>157</v>
      </c>
      <c r="C25" s="88">
        <f>C20+C21+C22+C23+C24</f>
        <v>0</v>
      </c>
      <c r="D25" s="57" t="s">
        <v>166</v>
      </c>
    </row>
    <row r="26" spans="1:4" s="89" customFormat="1" ht="18" customHeight="1" x14ac:dyDescent="0.35">
      <c r="A26" s="199" t="s">
        <v>79</v>
      </c>
      <c r="B26" s="199"/>
      <c r="C26" s="199" t="s">
        <v>12</v>
      </c>
      <c r="D26" s="199"/>
    </row>
    <row r="27" spans="1:4" s="89" customFormat="1" ht="16.5" customHeight="1" x14ac:dyDescent="0.35">
      <c r="A27" s="203" t="s">
        <v>13</v>
      </c>
      <c r="B27" s="203"/>
      <c r="C27" s="199" t="s">
        <v>1</v>
      </c>
      <c r="D27" s="199"/>
    </row>
    <row r="28" spans="1:4" s="89" customFormat="1" ht="16.5" customHeight="1" x14ac:dyDescent="0.35">
      <c r="A28" s="200" t="s">
        <v>19</v>
      </c>
      <c r="B28" s="200"/>
      <c r="C28" s="200"/>
      <c r="D28" s="200"/>
    </row>
    <row r="29" spans="1:4" s="89" customFormat="1" ht="15" customHeight="1" x14ac:dyDescent="0.35">
      <c r="A29" s="201" t="s">
        <v>104</v>
      </c>
      <c r="B29" s="202"/>
      <c r="C29" s="202"/>
      <c r="D29" s="121"/>
    </row>
    <row r="30" spans="1:4" s="89" customFormat="1" ht="16.399999999999999" customHeight="1" x14ac:dyDescent="0.35">
      <c r="A30" s="203" t="s">
        <v>13</v>
      </c>
      <c r="B30" s="203"/>
      <c r="C30" s="199" t="s">
        <v>2</v>
      </c>
      <c r="D30" s="199"/>
    </row>
  </sheetData>
  <sheetProtection algorithmName="SHA-512" hashValue="H2KEfScjYoURTRAEh5LZLq74TzUBycKDR1MzZ+l8sAcO7exiTBSnBkIZ9tUxZN8EHAv3muyU4196dGyhTzLXAg==" saltValue="CVT6HWzfDN9cKb6QlE1XaQ==" spinCount="100000" sheet="1" selectLockedCells="1"/>
  <mergeCells count="14">
    <mergeCell ref="C30:D30"/>
    <mergeCell ref="A26:B26"/>
    <mergeCell ref="C26:D26"/>
    <mergeCell ref="C27:D27"/>
    <mergeCell ref="A28:D28"/>
    <mergeCell ref="A29:C29"/>
    <mergeCell ref="A30:B30"/>
    <mergeCell ref="A27:B27"/>
    <mergeCell ref="A6:D6"/>
    <mergeCell ref="A1:D1"/>
    <mergeCell ref="A2:D2"/>
    <mergeCell ref="A3:D3"/>
    <mergeCell ref="A4:D4"/>
    <mergeCell ref="A5:D5"/>
  </mergeCells>
  <phoneticPr fontId="24" type="noConversion"/>
  <pageMargins left="0.7" right="0.7" top="0.95833333333333337" bottom="0.75" header="0.3" footer="0.3"/>
  <pageSetup paperSize="9" scale="80" orientation="landscape" r:id="rId1"/>
  <headerFooter>
    <oddHeader xml:space="preserve">&amp;C&amp;"-,Tučné"&amp;12 SÚHRNNÝ VÝKAZ  o počte neobsadených miest a výške vrátených finančných prostriedkov za neobsadené miesta za 1. štvrťrok 2022   
 podľa § 71 ods. 6 zákona č. 448/2008 Z. z. o sociálnych službách - &amp;KFF0000AMBULANTNÁ FORMA&amp;K01+000   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CCFF"/>
  </sheetPr>
  <dimension ref="A16"/>
  <sheetViews>
    <sheetView view="pageLayout" topLeftCell="A8" zoomScaleNormal="100" zoomScaleSheetLayoutView="108" workbookViewId="0">
      <selection activeCell="H30" sqref="H30"/>
    </sheetView>
  </sheetViews>
  <sheetFormatPr defaultColWidth="9.1796875" defaultRowHeight="14.5" x14ac:dyDescent="0.35"/>
  <cols>
    <col min="1" max="4" width="9.1796875" style="120"/>
    <col min="5" max="5" width="33.453125" style="120" customWidth="1"/>
    <col min="6" max="6" width="4.7265625" style="120" customWidth="1"/>
    <col min="7" max="7" width="3.453125" style="120" customWidth="1"/>
    <col min="8" max="8" width="10.7265625" style="120" customWidth="1"/>
    <col min="9" max="9" width="9.1796875" style="120"/>
    <col min="10" max="10" width="9.1796875" style="120" customWidth="1"/>
    <col min="11" max="16384" width="9.1796875" style="120"/>
  </cols>
  <sheetData>
    <row r="16" ht="18.75" customHeight="1" x14ac:dyDescent="0.35"/>
  </sheetData>
  <pageMargins left="0.58712121212121215" right="0.59055118110236227" top="0.74803149606299213" bottom="0.74803149606299213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B17"/>
  <sheetViews>
    <sheetView workbookViewId="0">
      <selection activeCell="M22" sqref="M22"/>
    </sheetView>
  </sheetViews>
  <sheetFormatPr defaultRowHeight="14.5" x14ac:dyDescent="0.35"/>
  <cols>
    <col min="2" max="2" width="14.54296875" customWidth="1"/>
  </cols>
  <sheetData>
    <row r="1" spans="2:2" x14ac:dyDescent="0.35">
      <c r="B1" t="s">
        <v>14</v>
      </c>
    </row>
    <row r="2" spans="2:2" x14ac:dyDescent="0.35">
      <c r="B2" s="1">
        <v>0.5</v>
      </c>
    </row>
    <row r="3" spans="2:2" x14ac:dyDescent="0.35">
      <c r="B3" s="1">
        <v>1</v>
      </c>
    </row>
    <row r="4" spans="2:2" x14ac:dyDescent="0.35">
      <c r="B4" s="1">
        <v>1.5</v>
      </c>
    </row>
    <row r="5" spans="2:2" x14ac:dyDescent="0.35">
      <c r="B5" s="1">
        <v>2</v>
      </c>
    </row>
    <row r="6" spans="2:2" x14ac:dyDescent="0.35">
      <c r="B6" s="1">
        <v>2.5</v>
      </c>
    </row>
    <row r="7" spans="2:2" x14ac:dyDescent="0.35">
      <c r="B7" s="1">
        <v>3</v>
      </c>
    </row>
    <row r="8" spans="2:2" x14ac:dyDescent="0.35">
      <c r="B8" s="1">
        <v>3.5</v>
      </c>
    </row>
    <row r="9" spans="2:2" x14ac:dyDescent="0.35">
      <c r="B9" s="1">
        <v>4</v>
      </c>
    </row>
    <row r="10" spans="2:2" x14ac:dyDescent="0.35">
      <c r="B10" s="1">
        <v>4.5</v>
      </c>
    </row>
    <row r="11" spans="2:2" x14ac:dyDescent="0.35">
      <c r="B11" s="1">
        <v>5</v>
      </c>
    </row>
    <row r="12" spans="2:2" x14ac:dyDescent="0.35">
      <c r="B12" s="1">
        <v>5.5</v>
      </c>
    </row>
    <row r="13" spans="2:2" x14ac:dyDescent="0.35">
      <c r="B13" s="1">
        <v>6</v>
      </c>
    </row>
    <row r="14" spans="2:2" x14ac:dyDescent="0.35">
      <c r="B14" s="1">
        <v>6.5</v>
      </c>
    </row>
    <row r="15" spans="2:2" x14ac:dyDescent="0.35">
      <c r="B15" s="1">
        <v>7</v>
      </c>
    </row>
    <row r="16" spans="2:2" x14ac:dyDescent="0.35">
      <c r="B16" s="1">
        <v>7.5</v>
      </c>
    </row>
    <row r="17" spans="2:2" x14ac:dyDescent="0.35">
      <c r="B17" s="1">
        <v>8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2" tint="-0.249977111117893"/>
  </sheetPr>
  <dimension ref="A1:P518"/>
  <sheetViews>
    <sheetView view="pageLayout" topLeftCell="A73" zoomScale="94" zoomScaleNormal="100" zoomScaleSheetLayoutView="70" zoomScalePageLayoutView="94" workbookViewId="0">
      <selection activeCell="J78" sqref="J78"/>
    </sheetView>
  </sheetViews>
  <sheetFormatPr defaultColWidth="9.1796875" defaultRowHeight="12" x14ac:dyDescent="0.3"/>
  <cols>
    <col min="1" max="1" width="6.6328125" style="178" customWidth="1"/>
    <col min="2" max="2" width="27.453125" style="178" customWidth="1"/>
    <col min="3" max="3" width="11.7265625" style="178" customWidth="1"/>
    <col min="4" max="4" width="10.26953125" style="178" customWidth="1"/>
    <col min="5" max="5" width="8.81640625" style="178" customWidth="1"/>
    <col min="6" max="6" width="9.1796875" style="178" customWidth="1"/>
    <col min="7" max="7" width="12.7265625" style="177" customWidth="1"/>
    <col min="8" max="8" width="30.26953125" style="177" customWidth="1"/>
    <col min="9" max="9" width="12.1796875" style="146" customWidth="1"/>
    <col min="10" max="10" width="9.81640625" style="146" customWidth="1"/>
    <col min="11" max="16384" width="9.1796875" style="146"/>
  </cols>
  <sheetData>
    <row r="1" spans="1:16" ht="13.5" customHeight="1" x14ac:dyDescent="0.3">
      <c r="A1" s="213" t="str">
        <f>'Súhrnný výkaz 1Q 2022'!A1:D1</f>
        <v xml:space="preserve">Prijímateľ finančného príspevku: </v>
      </c>
      <c r="B1" s="213"/>
      <c r="C1" s="213"/>
      <c r="D1" s="213"/>
      <c r="E1" s="213"/>
      <c r="F1" s="213"/>
      <c r="G1" s="213"/>
      <c r="H1" s="213"/>
      <c r="I1" s="213"/>
      <c r="J1" s="213"/>
      <c r="K1" s="145"/>
      <c r="L1" s="145"/>
      <c r="M1" s="145"/>
      <c r="N1" s="145"/>
      <c r="O1" s="145"/>
      <c r="P1" s="145"/>
    </row>
    <row r="2" spans="1:16" ht="13.5" customHeight="1" x14ac:dyDescent="0.3">
      <c r="A2" s="213" t="str">
        <f>'Súhrnný výkaz 1Q 2022'!A2:D2</f>
        <v xml:space="preserve">IČO: </v>
      </c>
      <c r="B2" s="213"/>
      <c r="C2" s="213"/>
      <c r="D2" s="213"/>
      <c r="E2" s="213"/>
      <c r="F2" s="213"/>
      <c r="G2" s="213"/>
      <c r="H2" s="213"/>
      <c r="I2" s="213"/>
      <c r="J2" s="213"/>
    </row>
    <row r="3" spans="1:16" ht="13.5" customHeight="1" x14ac:dyDescent="0.3">
      <c r="A3" s="213" t="str">
        <f>'Súhrnný výkaz 1Q 2022'!A3:D3</f>
        <v xml:space="preserve">Číslo zmluvy o poskytnutí finančného príspevku: </v>
      </c>
      <c r="B3" s="213"/>
      <c r="C3" s="213"/>
      <c r="D3" s="213"/>
      <c r="E3" s="213"/>
      <c r="F3" s="213"/>
      <c r="G3" s="213"/>
      <c r="H3" s="213"/>
      <c r="I3" s="213"/>
      <c r="J3" s="213"/>
    </row>
    <row r="4" spans="1:16" ht="13.5" customHeight="1" x14ac:dyDescent="0.3">
      <c r="A4" s="213" t="str">
        <f>'Súhrnný výkaz 1Q 2022'!A4:D4</f>
        <v xml:space="preserve">Názov a adresa zariadenia sociálnej služby: </v>
      </c>
      <c r="B4" s="213"/>
      <c r="C4" s="213"/>
      <c r="D4" s="213"/>
      <c r="E4" s="213"/>
      <c r="F4" s="213"/>
      <c r="G4" s="213"/>
      <c r="H4" s="213"/>
      <c r="I4" s="213"/>
      <c r="J4" s="213"/>
    </row>
    <row r="5" spans="1:16" ht="13.5" customHeight="1" x14ac:dyDescent="0.3">
      <c r="A5" s="213" t="str">
        <f>'Súhrnný výkaz 1Q 2022'!A5:D5</f>
        <v xml:space="preserve">Druh sociálnej služby: </v>
      </c>
      <c r="B5" s="213"/>
      <c r="C5" s="213"/>
      <c r="D5" s="213"/>
      <c r="E5" s="213"/>
      <c r="F5" s="213"/>
      <c r="G5" s="213"/>
      <c r="H5" s="213"/>
      <c r="I5" s="213"/>
      <c r="J5" s="213"/>
    </row>
    <row r="6" spans="1:16" ht="13.5" customHeight="1" x14ac:dyDescent="0.3">
      <c r="A6" s="208" t="s">
        <v>172</v>
      </c>
      <c r="B6" s="208"/>
      <c r="C6" s="208"/>
      <c r="D6" s="208"/>
      <c r="E6" s="208"/>
      <c r="F6" s="208"/>
      <c r="G6" s="208"/>
      <c r="H6" s="208"/>
      <c r="I6" s="208"/>
      <c r="J6" s="208"/>
    </row>
    <row r="7" spans="1:16" s="155" customFormat="1" ht="64.5" customHeight="1" x14ac:dyDescent="0.25">
      <c r="A7" s="147" t="s">
        <v>120</v>
      </c>
      <c r="B7" s="148" t="s">
        <v>3</v>
      </c>
      <c r="C7" s="149" t="s">
        <v>4</v>
      </c>
      <c r="D7" s="150" t="s">
        <v>26</v>
      </c>
      <c r="E7" s="151" t="s">
        <v>5</v>
      </c>
      <c r="F7" s="149" t="s">
        <v>6</v>
      </c>
      <c r="G7" s="152" t="s">
        <v>121</v>
      </c>
      <c r="H7" s="153" t="s">
        <v>122</v>
      </c>
      <c r="I7" s="154" t="s">
        <v>170</v>
      </c>
      <c r="J7" s="154" t="s">
        <v>169</v>
      </c>
    </row>
    <row r="8" spans="1:16" s="155" customFormat="1" ht="14.15" customHeight="1" x14ac:dyDescent="0.25">
      <c r="A8" s="11"/>
      <c r="B8" s="156"/>
      <c r="C8" s="157"/>
      <c r="D8" s="12"/>
      <c r="E8" s="158"/>
      <c r="F8" s="159"/>
      <c r="G8" s="160"/>
      <c r="H8" s="161"/>
      <c r="I8" s="13"/>
      <c r="J8" s="162"/>
    </row>
    <row r="9" spans="1:16" s="155" customFormat="1" ht="14.15" customHeight="1" x14ac:dyDescent="0.25">
      <c r="A9" s="11"/>
      <c r="B9" s="156"/>
      <c r="C9" s="157"/>
      <c r="D9" s="12"/>
      <c r="E9" s="158"/>
      <c r="F9" s="159"/>
      <c r="G9" s="163"/>
      <c r="H9" s="164"/>
      <c r="I9" s="14"/>
      <c r="J9" s="162"/>
    </row>
    <row r="10" spans="1:16" s="155" customFormat="1" ht="14.15" customHeight="1" x14ac:dyDescent="0.25">
      <c r="A10" s="11"/>
      <c r="B10" s="156"/>
      <c r="C10" s="157"/>
      <c r="D10" s="12"/>
      <c r="E10" s="158"/>
      <c r="F10" s="159"/>
      <c r="G10" s="165"/>
      <c r="H10" s="159"/>
      <c r="I10" s="14"/>
      <c r="J10" s="162"/>
    </row>
    <row r="11" spans="1:16" s="155" customFormat="1" ht="14.15" customHeight="1" x14ac:dyDescent="0.25">
      <c r="A11" s="11"/>
      <c r="B11" s="156"/>
      <c r="C11" s="157"/>
      <c r="D11" s="12"/>
      <c r="E11" s="158"/>
      <c r="F11" s="159"/>
      <c r="G11" s="165"/>
      <c r="H11" s="159"/>
      <c r="I11" s="14"/>
      <c r="J11" s="162"/>
    </row>
    <row r="12" spans="1:16" s="155" customFormat="1" ht="14.15" customHeight="1" x14ac:dyDescent="0.25">
      <c r="A12" s="11"/>
      <c r="B12" s="156"/>
      <c r="C12" s="157"/>
      <c r="D12" s="12"/>
      <c r="E12" s="158"/>
      <c r="F12" s="159"/>
      <c r="G12" s="165"/>
      <c r="H12" s="159"/>
      <c r="I12" s="14"/>
      <c r="J12" s="162"/>
    </row>
    <row r="13" spans="1:16" s="155" customFormat="1" ht="14.15" customHeight="1" x14ac:dyDescent="0.25">
      <c r="A13" s="11"/>
      <c r="B13" s="156"/>
      <c r="C13" s="157"/>
      <c r="D13" s="12"/>
      <c r="E13" s="158"/>
      <c r="F13" s="159"/>
      <c r="G13" s="165"/>
      <c r="H13" s="159"/>
      <c r="I13" s="14"/>
      <c r="J13" s="162"/>
    </row>
    <row r="14" spans="1:16" s="155" customFormat="1" ht="14.15" customHeight="1" x14ac:dyDescent="0.25">
      <c r="A14" s="11"/>
      <c r="B14" s="156"/>
      <c r="C14" s="157"/>
      <c r="D14" s="12"/>
      <c r="E14" s="158"/>
      <c r="F14" s="159"/>
      <c r="G14" s="165"/>
      <c r="H14" s="159"/>
      <c r="I14" s="14"/>
      <c r="J14" s="162"/>
    </row>
    <row r="15" spans="1:16" s="155" customFormat="1" ht="14.15" customHeight="1" x14ac:dyDescent="0.25">
      <c r="A15" s="11"/>
      <c r="B15" s="156"/>
      <c r="C15" s="157"/>
      <c r="D15" s="12"/>
      <c r="E15" s="158"/>
      <c r="F15" s="159"/>
      <c r="G15" s="165"/>
      <c r="H15" s="159"/>
      <c r="I15" s="14"/>
      <c r="J15" s="162"/>
    </row>
    <row r="16" spans="1:16" s="155" customFormat="1" ht="14.15" customHeight="1" x14ac:dyDescent="0.25">
      <c r="A16" s="11"/>
      <c r="B16" s="156"/>
      <c r="C16" s="157"/>
      <c r="D16" s="12"/>
      <c r="E16" s="158"/>
      <c r="F16" s="159"/>
      <c r="G16" s="165"/>
      <c r="H16" s="159"/>
      <c r="I16" s="14"/>
      <c r="J16" s="162"/>
    </row>
    <row r="17" spans="1:13" s="155" customFormat="1" ht="14.15" customHeight="1" x14ac:dyDescent="0.25">
      <c r="A17" s="11"/>
      <c r="B17" s="156"/>
      <c r="C17" s="157"/>
      <c r="D17" s="12"/>
      <c r="E17" s="158"/>
      <c r="F17" s="159"/>
      <c r="G17" s="165"/>
      <c r="H17" s="159"/>
      <c r="I17" s="14"/>
      <c r="J17" s="162"/>
    </row>
    <row r="18" spans="1:13" s="155" customFormat="1" ht="14.15" customHeight="1" x14ac:dyDescent="0.25">
      <c r="A18" s="11"/>
      <c r="B18" s="156"/>
      <c r="C18" s="157"/>
      <c r="D18" s="12"/>
      <c r="E18" s="158"/>
      <c r="F18" s="159"/>
      <c r="G18" s="165"/>
      <c r="H18" s="159"/>
      <c r="I18" s="14"/>
      <c r="J18" s="162"/>
    </row>
    <row r="19" spans="1:13" s="155" customFormat="1" ht="14.15" customHeight="1" x14ac:dyDescent="0.25">
      <c r="A19" s="11"/>
      <c r="B19" s="156"/>
      <c r="C19" s="157"/>
      <c r="D19" s="12"/>
      <c r="E19" s="158"/>
      <c r="F19" s="159"/>
      <c r="G19" s="165"/>
      <c r="H19" s="159"/>
      <c r="I19" s="14"/>
      <c r="J19" s="162"/>
    </row>
    <row r="20" spans="1:13" s="155" customFormat="1" ht="14.15" customHeight="1" x14ac:dyDescent="0.25">
      <c r="A20" s="11"/>
      <c r="B20" s="156"/>
      <c r="C20" s="157"/>
      <c r="D20" s="12"/>
      <c r="E20" s="158"/>
      <c r="F20" s="159"/>
      <c r="G20" s="165"/>
      <c r="H20" s="159"/>
      <c r="I20" s="14"/>
      <c r="J20" s="162"/>
    </row>
    <row r="21" spans="1:13" s="155" customFormat="1" ht="14.15" customHeight="1" x14ac:dyDescent="0.25">
      <c r="A21" s="11"/>
      <c r="B21" s="156"/>
      <c r="C21" s="157"/>
      <c r="D21" s="12"/>
      <c r="E21" s="158"/>
      <c r="F21" s="159"/>
      <c r="G21" s="165"/>
      <c r="H21" s="159"/>
      <c r="I21" s="14"/>
      <c r="J21" s="162"/>
    </row>
    <row r="22" spans="1:13" s="155" customFormat="1" ht="14.15" customHeight="1" x14ac:dyDescent="0.25">
      <c r="A22" s="11"/>
      <c r="B22" s="156"/>
      <c r="C22" s="157"/>
      <c r="D22" s="12"/>
      <c r="E22" s="158"/>
      <c r="F22" s="159"/>
      <c r="G22" s="165"/>
      <c r="H22" s="159"/>
      <c r="I22" s="14"/>
      <c r="J22" s="162"/>
    </row>
    <row r="23" spans="1:13" s="155" customFormat="1" ht="14.15" customHeight="1" x14ac:dyDescent="0.25">
      <c r="A23" s="11"/>
      <c r="B23" s="156"/>
      <c r="C23" s="157"/>
      <c r="D23" s="12"/>
      <c r="E23" s="158"/>
      <c r="F23" s="159"/>
      <c r="G23" s="165"/>
      <c r="H23" s="159"/>
      <c r="I23" s="14"/>
      <c r="J23" s="162"/>
    </row>
    <row r="24" spans="1:13" s="155" customFormat="1" ht="14.15" customHeight="1" x14ac:dyDescent="0.25">
      <c r="A24" s="11"/>
      <c r="B24" s="156"/>
      <c r="C24" s="157"/>
      <c r="D24" s="12"/>
      <c r="E24" s="158"/>
      <c r="F24" s="159"/>
      <c r="G24" s="165"/>
      <c r="H24" s="159"/>
      <c r="I24" s="14"/>
      <c r="J24" s="162"/>
    </row>
    <row r="25" spans="1:13" s="155" customFormat="1" ht="14.15" customHeight="1" x14ac:dyDescent="0.25">
      <c r="A25" s="11"/>
      <c r="B25" s="156"/>
      <c r="C25" s="157"/>
      <c r="D25" s="12"/>
      <c r="E25" s="158"/>
      <c r="F25" s="159"/>
      <c r="G25" s="165"/>
      <c r="H25" s="159"/>
      <c r="I25" s="14"/>
      <c r="J25" s="162"/>
    </row>
    <row r="26" spans="1:13" s="155" customFormat="1" ht="14.15" customHeight="1" x14ac:dyDescent="0.25">
      <c r="A26" s="11"/>
      <c r="B26" s="156"/>
      <c r="C26" s="157"/>
      <c r="D26" s="12"/>
      <c r="E26" s="158"/>
      <c r="F26" s="159"/>
      <c r="G26" s="165"/>
      <c r="H26" s="159"/>
      <c r="I26" s="14"/>
      <c r="J26" s="162"/>
    </row>
    <row r="27" spans="1:13" s="155" customFormat="1" ht="14.15" customHeight="1" x14ac:dyDescent="0.25">
      <c r="A27" s="11"/>
      <c r="B27" s="156"/>
      <c r="C27" s="157"/>
      <c r="D27" s="12"/>
      <c r="E27" s="158"/>
      <c r="F27" s="159"/>
      <c r="G27" s="165"/>
      <c r="H27" s="159"/>
      <c r="I27" s="14"/>
      <c r="J27" s="162"/>
    </row>
    <row r="28" spans="1:13" s="155" customFormat="1" ht="14.15" customHeight="1" x14ac:dyDescent="0.25">
      <c r="A28" s="11"/>
      <c r="B28" s="156"/>
      <c r="C28" s="157"/>
      <c r="D28" s="12"/>
      <c r="E28" s="158"/>
      <c r="F28" s="159"/>
      <c r="G28" s="165"/>
      <c r="H28" s="159"/>
      <c r="I28" s="14"/>
      <c r="J28" s="162"/>
    </row>
    <row r="29" spans="1:13" s="155" customFormat="1" ht="14.15" customHeight="1" x14ac:dyDescent="0.25">
      <c r="A29" s="11"/>
      <c r="B29" s="156"/>
      <c r="C29" s="157"/>
      <c r="D29" s="12"/>
      <c r="E29" s="158"/>
      <c r="F29" s="159"/>
      <c r="G29" s="165"/>
      <c r="H29" s="159"/>
      <c r="I29" s="14"/>
      <c r="J29" s="162"/>
    </row>
    <row r="30" spans="1:13" s="167" customFormat="1" ht="18" customHeight="1" x14ac:dyDescent="0.25">
      <c r="A30" s="168" t="s">
        <v>123</v>
      </c>
      <c r="B30" s="209" t="s">
        <v>171</v>
      </c>
      <c r="C30" s="210"/>
      <c r="D30" s="210"/>
      <c r="E30" s="210"/>
      <c r="F30" s="210"/>
      <c r="G30" s="210"/>
      <c r="H30" s="210"/>
      <c r="I30" s="210"/>
      <c r="J30" s="210"/>
      <c r="K30" s="166"/>
      <c r="L30" s="166"/>
      <c r="M30" s="166"/>
    </row>
    <row r="31" spans="1:13" ht="18.75" customHeight="1" x14ac:dyDescent="0.3">
      <c r="A31" s="211" t="s">
        <v>124</v>
      </c>
      <c r="B31" s="211"/>
      <c r="C31" s="211"/>
      <c r="D31" s="211"/>
      <c r="E31" s="204" t="s">
        <v>7</v>
      </c>
      <c r="F31" s="204"/>
      <c r="G31" s="204"/>
      <c r="H31" s="204"/>
      <c r="I31" s="204"/>
      <c r="J31" s="204"/>
    </row>
    <row r="32" spans="1:13" ht="12.75" customHeight="1" x14ac:dyDescent="0.3">
      <c r="A32" s="212" t="s">
        <v>0</v>
      </c>
      <c r="B32" s="212"/>
      <c r="C32" s="212"/>
      <c r="D32" s="212"/>
      <c r="E32" s="204" t="s">
        <v>1</v>
      </c>
      <c r="F32" s="204"/>
      <c r="G32" s="204"/>
      <c r="H32" s="204"/>
      <c r="I32" s="204"/>
      <c r="J32" s="204"/>
    </row>
    <row r="33" spans="1:10" ht="18" customHeight="1" x14ac:dyDescent="0.3">
      <c r="A33" s="205" t="s">
        <v>24</v>
      </c>
      <c r="B33" s="206"/>
      <c r="C33" s="206"/>
      <c r="D33" s="206"/>
      <c r="E33" s="207"/>
      <c r="F33" s="207"/>
      <c r="G33" s="207"/>
      <c r="H33" s="207"/>
      <c r="I33" s="207"/>
      <c r="J33" s="207"/>
    </row>
    <row r="34" spans="1:10" ht="12.75" customHeight="1" x14ac:dyDescent="0.3">
      <c r="A34" s="204" t="s">
        <v>0</v>
      </c>
      <c r="B34" s="204"/>
      <c r="C34" s="204"/>
      <c r="D34" s="204"/>
      <c r="E34" s="204" t="s">
        <v>2</v>
      </c>
      <c r="F34" s="204"/>
      <c r="G34" s="204"/>
      <c r="H34" s="204"/>
      <c r="I34" s="204"/>
      <c r="J34" s="204"/>
    </row>
    <row r="35" spans="1:10" ht="12" customHeight="1" x14ac:dyDescent="0.3">
      <c r="A35" s="214" t="str">
        <f>'Súhrnný výkaz 1Q 2022'!A1:D1</f>
        <v xml:space="preserve">Prijímateľ finančného príspevku: </v>
      </c>
      <c r="B35" s="214"/>
      <c r="C35" s="214"/>
      <c r="D35" s="214"/>
      <c r="E35" s="214"/>
      <c r="F35" s="214"/>
      <c r="G35" s="214"/>
      <c r="H35" s="214"/>
      <c r="I35" s="214"/>
      <c r="J35" s="214"/>
    </row>
    <row r="36" spans="1:10" x14ac:dyDescent="0.3">
      <c r="A36" s="214" t="str">
        <f>'Súhrnný výkaz 1Q 2022'!A2:D2</f>
        <v xml:space="preserve">IČO: </v>
      </c>
      <c r="B36" s="214"/>
      <c r="C36" s="214"/>
      <c r="D36" s="214"/>
      <c r="E36" s="214"/>
      <c r="F36" s="214"/>
      <c r="G36" s="214"/>
      <c r="H36" s="214"/>
      <c r="I36" s="214"/>
      <c r="J36" s="214"/>
    </row>
    <row r="37" spans="1:10" ht="12" customHeight="1" x14ac:dyDescent="0.3">
      <c r="A37" s="214" t="str">
        <f>'Súhrnný výkaz 1Q 2022'!A3:D3</f>
        <v xml:space="preserve">Číslo zmluvy o poskytnutí finančného príspevku: </v>
      </c>
      <c r="B37" s="214"/>
      <c r="C37" s="214"/>
      <c r="D37" s="214"/>
      <c r="E37" s="214"/>
      <c r="F37" s="214"/>
      <c r="G37" s="214"/>
      <c r="H37" s="214"/>
      <c r="I37" s="214"/>
      <c r="J37" s="214"/>
    </row>
    <row r="38" spans="1:10" ht="12" customHeight="1" x14ac:dyDescent="0.3">
      <c r="A38" s="214" t="str">
        <f>'Súhrnný výkaz 1Q 2022'!A4:D4</f>
        <v xml:space="preserve">Názov a adresa zariadenia sociálnej služby: </v>
      </c>
      <c r="B38" s="214"/>
      <c r="C38" s="214"/>
      <c r="D38" s="214"/>
      <c r="E38" s="214"/>
      <c r="F38" s="214"/>
      <c r="G38" s="214"/>
      <c r="H38" s="214"/>
      <c r="I38" s="214"/>
      <c r="J38" s="214"/>
    </row>
    <row r="39" spans="1:10" ht="14.5" customHeight="1" x14ac:dyDescent="0.3">
      <c r="A39" s="214" t="str">
        <f>'Súhrnný výkaz 1Q 2022'!A5:D5</f>
        <v xml:space="preserve">Druh sociálnej služby: </v>
      </c>
      <c r="B39" s="214"/>
      <c r="C39" s="214"/>
      <c r="D39" s="214"/>
      <c r="E39" s="214"/>
      <c r="F39" s="214"/>
      <c r="G39" s="214"/>
      <c r="H39" s="214"/>
      <c r="I39" s="214"/>
      <c r="J39" s="214"/>
    </row>
    <row r="40" spans="1:10" s="155" customFormat="1" ht="60" x14ac:dyDescent="0.25">
      <c r="A40" s="147" t="s">
        <v>120</v>
      </c>
      <c r="B40" s="148" t="s">
        <v>3</v>
      </c>
      <c r="C40" s="149" t="s">
        <v>4</v>
      </c>
      <c r="D40" s="150" t="s">
        <v>26</v>
      </c>
      <c r="E40" s="151" t="s">
        <v>5</v>
      </c>
      <c r="F40" s="149" t="s">
        <v>6</v>
      </c>
      <c r="G40" s="152" t="s">
        <v>121</v>
      </c>
      <c r="H40" s="153" t="s">
        <v>122</v>
      </c>
      <c r="I40" s="154" t="s">
        <v>173</v>
      </c>
      <c r="J40" s="154" t="s">
        <v>169</v>
      </c>
    </row>
    <row r="41" spans="1:10" ht="14.15" customHeight="1" x14ac:dyDescent="0.3">
      <c r="A41" s="11"/>
      <c r="B41" s="156"/>
      <c r="C41" s="157"/>
      <c r="D41" s="12"/>
      <c r="E41" s="158"/>
      <c r="F41" s="159"/>
      <c r="G41" s="160"/>
      <c r="H41" s="161"/>
      <c r="I41" s="13"/>
      <c r="J41" s="13"/>
    </row>
    <row r="42" spans="1:10" ht="14.15" customHeight="1" x14ac:dyDescent="0.3">
      <c r="A42" s="11"/>
      <c r="B42" s="156"/>
      <c r="C42" s="169"/>
      <c r="D42" s="12"/>
      <c r="E42" s="158"/>
      <c r="F42" s="159"/>
      <c r="G42" s="163"/>
      <c r="H42" s="164"/>
      <c r="I42" s="14"/>
      <c r="J42" s="14"/>
    </row>
    <row r="43" spans="1:10" ht="14.15" customHeight="1" x14ac:dyDescent="0.3">
      <c r="A43" s="11"/>
      <c r="B43" s="156"/>
      <c r="C43" s="169"/>
      <c r="D43" s="12"/>
      <c r="E43" s="158"/>
      <c r="F43" s="159"/>
      <c r="G43" s="165"/>
      <c r="H43" s="159"/>
      <c r="I43" s="14"/>
      <c r="J43" s="14"/>
    </row>
    <row r="44" spans="1:10" ht="14.15" customHeight="1" x14ac:dyDescent="0.3">
      <c r="A44" s="11"/>
      <c r="B44" s="156"/>
      <c r="C44" s="169"/>
      <c r="D44" s="12"/>
      <c r="E44" s="158"/>
      <c r="F44" s="159"/>
      <c r="G44" s="165"/>
      <c r="H44" s="159"/>
      <c r="I44" s="14"/>
      <c r="J44" s="14"/>
    </row>
    <row r="45" spans="1:10" ht="14.15" customHeight="1" x14ac:dyDescent="0.3">
      <c r="A45" s="11"/>
      <c r="B45" s="156"/>
      <c r="C45" s="169"/>
      <c r="D45" s="12"/>
      <c r="E45" s="158"/>
      <c r="F45" s="159"/>
      <c r="G45" s="165"/>
      <c r="H45" s="159"/>
      <c r="I45" s="14"/>
      <c r="J45" s="14"/>
    </row>
    <row r="46" spans="1:10" ht="14.15" customHeight="1" x14ac:dyDescent="0.3">
      <c r="A46" s="11"/>
      <c r="B46" s="156"/>
      <c r="C46" s="169"/>
      <c r="D46" s="12"/>
      <c r="E46" s="158"/>
      <c r="F46" s="159"/>
      <c r="G46" s="165"/>
      <c r="H46" s="159"/>
      <c r="I46" s="14"/>
      <c r="J46" s="14"/>
    </row>
    <row r="47" spans="1:10" ht="14.15" customHeight="1" x14ac:dyDescent="0.3">
      <c r="A47" s="11"/>
      <c r="B47" s="156"/>
      <c r="C47" s="169"/>
      <c r="D47" s="12"/>
      <c r="E47" s="158"/>
      <c r="F47" s="159"/>
      <c r="G47" s="165"/>
      <c r="H47" s="159"/>
      <c r="I47" s="14"/>
      <c r="J47" s="14"/>
    </row>
    <row r="48" spans="1:10" ht="14.15" customHeight="1" x14ac:dyDescent="0.3">
      <c r="A48" s="11"/>
      <c r="B48" s="156"/>
      <c r="C48" s="169"/>
      <c r="D48" s="12"/>
      <c r="E48" s="158"/>
      <c r="F48" s="159"/>
      <c r="G48" s="165"/>
      <c r="H48" s="159"/>
      <c r="I48" s="14"/>
      <c r="J48" s="14"/>
    </row>
    <row r="49" spans="1:10" ht="14.15" customHeight="1" x14ac:dyDescent="0.3">
      <c r="A49" s="11"/>
      <c r="B49" s="156"/>
      <c r="C49" s="169"/>
      <c r="D49" s="12"/>
      <c r="E49" s="158"/>
      <c r="F49" s="159"/>
      <c r="G49" s="165"/>
      <c r="H49" s="159"/>
      <c r="I49" s="14"/>
      <c r="J49" s="14"/>
    </row>
    <row r="50" spans="1:10" ht="14.15" customHeight="1" x14ac:dyDescent="0.3">
      <c r="A50" s="11"/>
      <c r="B50" s="156"/>
      <c r="C50" s="169"/>
      <c r="D50" s="12"/>
      <c r="E50" s="158"/>
      <c r="F50" s="159"/>
      <c r="G50" s="165"/>
      <c r="H50" s="159"/>
      <c r="I50" s="14"/>
      <c r="J50" s="14"/>
    </row>
    <row r="51" spans="1:10" ht="14.15" customHeight="1" x14ac:dyDescent="0.3">
      <c r="A51" s="11"/>
      <c r="B51" s="156"/>
      <c r="C51" s="169"/>
      <c r="D51" s="12"/>
      <c r="E51" s="158"/>
      <c r="F51" s="159"/>
      <c r="G51" s="165"/>
      <c r="H51" s="159"/>
      <c r="I51" s="14"/>
      <c r="J51" s="14"/>
    </row>
    <row r="52" spans="1:10" ht="14.15" customHeight="1" x14ac:dyDescent="0.3">
      <c r="A52" s="11"/>
      <c r="B52" s="156"/>
      <c r="C52" s="169"/>
      <c r="D52" s="12"/>
      <c r="E52" s="158"/>
      <c r="F52" s="159"/>
      <c r="G52" s="165"/>
      <c r="H52" s="159"/>
      <c r="I52" s="14"/>
      <c r="J52" s="14"/>
    </row>
    <row r="53" spans="1:10" ht="14.15" customHeight="1" x14ac:dyDescent="0.3">
      <c r="A53" s="11"/>
      <c r="B53" s="156"/>
      <c r="C53" s="169"/>
      <c r="D53" s="12"/>
      <c r="E53" s="158"/>
      <c r="F53" s="159"/>
      <c r="G53" s="165"/>
      <c r="H53" s="159"/>
      <c r="I53" s="14"/>
      <c r="J53" s="14"/>
    </row>
    <row r="54" spans="1:10" ht="14.15" customHeight="1" x14ac:dyDescent="0.3">
      <c r="A54" s="11"/>
      <c r="B54" s="156"/>
      <c r="C54" s="169"/>
      <c r="D54" s="12"/>
      <c r="E54" s="158"/>
      <c r="F54" s="159"/>
      <c r="G54" s="165"/>
      <c r="H54" s="159"/>
      <c r="I54" s="14"/>
      <c r="J54" s="14"/>
    </row>
    <row r="55" spans="1:10" ht="14.15" customHeight="1" x14ac:dyDescent="0.3">
      <c r="A55" s="11"/>
      <c r="B55" s="156"/>
      <c r="C55" s="169"/>
      <c r="D55" s="12"/>
      <c r="E55" s="158"/>
      <c r="F55" s="159"/>
      <c r="G55" s="165"/>
      <c r="H55" s="159"/>
      <c r="I55" s="14"/>
      <c r="J55" s="14"/>
    </row>
    <row r="56" spans="1:10" ht="14.15" customHeight="1" x14ac:dyDescent="0.3">
      <c r="A56" s="11"/>
      <c r="B56" s="156"/>
      <c r="C56" s="169"/>
      <c r="D56" s="12"/>
      <c r="E56" s="158"/>
      <c r="F56" s="159"/>
      <c r="G56" s="165"/>
      <c r="H56" s="159"/>
      <c r="I56" s="14"/>
      <c r="J56" s="14"/>
    </row>
    <row r="57" spans="1:10" ht="14.15" customHeight="1" x14ac:dyDescent="0.3">
      <c r="A57" s="11"/>
      <c r="B57" s="156"/>
      <c r="C57" s="169"/>
      <c r="D57" s="12"/>
      <c r="E57" s="158"/>
      <c r="F57" s="159"/>
      <c r="G57" s="165"/>
      <c r="H57" s="159"/>
      <c r="I57" s="14"/>
      <c r="J57" s="14"/>
    </row>
    <row r="58" spans="1:10" ht="14.15" customHeight="1" x14ac:dyDescent="0.3">
      <c r="A58" s="11"/>
      <c r="B58" s="156"/>
      <c r="C58" s="169"/>
      <c r="D58" s="12"/>
      <c r="E58" s="158"/>
      <c r="F58" s="159"/>
      <c r="G58" s="165"/>
      <c r="H58" s="159"/>
      <c r="I58" s="14"/>
      <c r="J58" s="14"/>
    </row>
    <row r="59" spans="1:10" ht="14.15" customHeight="1" x14ac:dyDescent="0.3">
      <c r="A59" s="11"/>
      <c r="B59" s="156"/>
      <c r="C59" s="169"/>
      <c r="D59" s="12"/>
      <c r="E59" s="158"/>
      <c r="F59" s="159"/>
      <c r="G59" s="165"/>
      <c r="H59" s="159"/>
      <c r="I59" s="14"/>
      <c r="J59" s="14"/>
    </row>
    <row r="60" spans="1:10" ht="14.15" customHeight="1" x14ac:dyDescent="0.3">
      <c r="A60" s="11"/>
      <c r="B60" s="156"/>
      <c r="C60" s="169"/>
      <c r="D60" s="12"/>
      <c r="E60" s="158"/>
      <c r="F60" s="159"/>
      <c r="G60" s="165"/>
      <c r="H60" s="159"/>
      <c r="I60" s="14"/>
      <c r="J60" s="14"/>
    </row>
    <row r="61" spans="1:10" ht="14.15" customHeight="1" x14ac:dyDescent="0.3">
      <c r="A61" s="11"/>
      <c r="B61" s="156"/>
      <c r="C61" s="169"/>
      <c r="D61" s="12"/>
      <c r="E61" s="158"/>
      <c r="F61" s="159"/>
      <c r="G61" s="165"/>
      <c r="H61" s="159"/>
      <c r="I61" s="14"/>
      <c r="J61" s="14"/>
    </row>
    <row r="62" spans="1:10" ht="14.15" customHeight="1" x14ac:dyDescent="0.3">
      <c r="A62" s="11"/>
      <c r="B62" s="156"/>
      <c r="C62" s="169"/>
      <c r="D62" s="12"/>
      <c r="E62" s="158"/>
      <c r="F62" s="159"/>
      <c r="G62" s="165"/>
      <c r="H62" s="159"/>
      <c r="I62" s="14"/>
      <c r="J62" s="14"/>
    </row>
    <row r="63" spans="1:10" ht="14.15" customHeight="1" x14ac:dyDescent="0.3">
      <c r="A63" s="11"/>
      <c r="B63" s="156"/>
      <c r="C63" s="169"/>
      <c r="D63" s="12"/>
      <c r="E63" s="158"/>
      <c r="F63" s="159"/>
      <c r="G63" s="165"/>
      <c r="H63" s="159"/>
      <c r="I63" s="14"/>
      <c r="J63" s="14"/>
    </row>
    <row r="64" spans="1:10" x14ac:dyDescent="0.3">
      <c r="A64" s="11"/>
      <c r="B64" s="156"/>
      <c r="C64" s="169"/>
      <c r="D64" s="12"/>
      <c r="E64" s="158"/>
      <c r="F64" s="159"/>
      <c r="G64" s="165"/>
      <c r="H64" s="159"/>
      <c r="I64" s="14"/>
      <c r="J64" s="14"/>
    </row>
    <row r="65" spans="1:10" ht="18" customHeight="1" x14ac:dyDescent="0.3">
      <c r="A65" s="170" t="s">
        <v>123</v>
      </c>
      <c r="B65" s="210" t="s">
        <v>106</v>
      </c>
      <c r="C65" s="210"/>
      <c r="D65" s="210"/>
      <c r="E65" s="210"/>
      <c r="F65" s="210"/>
      <c r="G65" s="210"/>
      <c r="H65" s="210"/>
      <c r="I65" s="210"/>
      <c r="J65" s="210"/>
    </row>
    <row r="66" spans="1:10" ht="12" customHeight="1" x14ac:dyDescent="0.3">
      <c r="A66" s="216" t="s">
        <v>23</v>
      </c>
      <c r="B66" s="217"/>
      <c r="C66" s="217"/>
      <c r="D66" s="217"/>
      <c r="E66" s="212" t="s">
        <v>7</v>
      </c>
      <c r="F66" s="212"/>
      <c r="G66" s="212"/>
      <c r="H66" s="212"/>
      <c r="I66" s="212"/>
      <c r="J66" s="212"/>
    </row>
    <row r="67" spans="1:10" ht="12" customHeight="1" x14ac:dyDescent="0.3">
      <c r="A67" s="204" t="s">
        <v>0</v>
      </c>
      <c r="B67" s="204"/>
      <c r="C67" s="204"/>
      <c r="D67" s="204"/>
      <c r="E67" s="212" t="s">
        <v>1</v>
      </c>
      <c r="F67" s="212"/>
      <c r="G67" s="212"/>
      <c r="H67" s="212"/>
      <c r="I67" s="212"/>
      <c r="J67" s="212"/>
    </row>
    <row r="68" spans="1:10" x14ac:dyDescent="0.3">
      <c r="A68" s="205" t="s">
        <v>24</v>
      </c>
      <c r="B68" s="206"/>
      <c r="C68" s="206"/>
      <c r="D68" s="206"/>
      <c r="E68" s="218"/>
      <c r="F68" s="218"/>
      <c r="G68" s="218"/>
      <c r="H68" s="218"/>
      <c r="I68" s="218"/>
      <c r="J68" s="218"/>
    </row>
    <row r="69" spans="1:10" ht="12" customHeight="1" x14ac:dyDescent="0.3">
      <c r="A69" s="204" t="s">
        <v>0</v>
      </c>
      <c r="B69" s="204"/>
      <c r="C69" s="204"/>
      <c r="D69" s="204"/>
      <c r="E69" s="212" t="s">
        <v>2</v>
      </c>
      <c r="F69" s="212"/>
      <c r="G69" s="212"/>
      <c r="H69" s="212"/>
      <c r="I69" s="212"/>
      <c r="J69" s="212"/>
    </row>
    <row r="70" spans="1:10" x14ac:dyDescent="0.3">
      <c r="A70" s="215" t="str">
        <f>'Súhrnný výkaz 1Q 2022'!A1:D1</f>
        <v xml:space="preserve">Prijímateľ finančného príspevku: </v>
      </c>
      <c r="B70" s="215"/>
      <c r="C70" s="215"/>
      <c r="D70" s="215"/>
      <c r="E70" s="215"/>
      <c r="F70" s="215"/>
      <c r="G70" s="215"/>
      <c r="H70" s="215"/>
      <c r="I70" s="215"/>
      <c r="J70" s="215"/>
    </row>
    <row r="71" spans="1:10" x14ac:dyDescent="0.3">
      <c r="A71" s="215" t="str">
        <f>'Súhrnný výkaz 1Q 2022'!A2:D2</f>
        <v xml:space="preserve">IČO: </v>
      </c>
      <c r="B71" s="215"/>
      <c r="C71" s="215"/>
      <c r="D71" s="215"/>
      <c r="E71" s="215"/>
      <c r="F71" s="215"/>
      <c r="G71" s="215"/>
      <c r="H71" s="215"/>
      <c r="I71" s="215"/>
      <c r="J71" s="215"/>
    </row>
    <row r="72" spans="1:10" x14ac:dyDescent="0.3">
      <c r="A72" s="215" t="str">
        <f>'Súhrnný výkaz 1Q 2022'!A3:D3</f>
        <v xml:space="preserve">Číslo zmluvy o poskytnutí finančného príspevku: </v>
      </c>
      <c r="B72" s="215"/>
      <c r="C72" s="215"/>
      <c r="D72" s="215"/>
      <c r="E72" s="215"/>
      <c r="F72" s="215"/>
      <c r="G72" s="215"/>
      <c r="H72" s="215"/>
      <c r="I72" s="215"/>
      <c r="J72" s="215"/>
    </row>
    <row r="73" spans="1:10" x14ac:dyDescent="0.3">
      <c r="A73" s="215" t="str">
        <f>'Súhrnný výkaz 1Q 2022'!A4:D4</f>
        <v xml:space="preserve">Názov a adresa zariadenia sociálnej služby: </v>
      </c>
      <c r="B73" s="215"/>
      <c r="C73" s="215"/>
      <c r="D73" s="215"/>
      <c r="E73" s="215"/>
      <c r="F73" s="215"/>
      <c r="G73" s="215"/>
      <c r="H73" s="215"/>
      <c r="I73" s="215"/>
      <c r="J73" s="215"/>
    </row>
    <row r="74" spans="1:10" x14ac:dyDescent="0.3">
      <c r="A74" s="215" t="str">
        <f>'Súhrnný výkaz 1Q 2022'!A5:D5</f>
        <v xml:space="preserve">Druh sociálnej služby: </v>
      </c>
      <c r="B74" s="215"/>
      <c r="C74" s="215"/>
      <c r="D74" s="215"/>
      <c r="E74" s="215"/>
      <c r="F74" s="215"/>
      <c r="G74" s="215"/>
      <c r="H74" s="215"/>
      <c r="I74" s="215"/>
      <c r="J74" s="215"/>
    </row>
    <row r="75" spans="1:10" ht="60" x14ac:dyDescent="0.3">
      <c r="A75" s="147" t="s">
        <v>120</v>
      </c>
      <c r="B75" s="148" t="s">
        <v>3</v>
      </c>
      <c r="C75" s="149" t="s">
        <v>4</v>
      </c>
      <c r="D75" s="150" t="s">
        <v>26</v>
      </c>
      <c r="E75" s="151" t="s">
        <v>5</v>
      </c>
      <c r="F75" s="149" t="s">
        <v>6</v>
      </c>
      <c r="G75" s="152" t="s">
        <v>121</v>
      </c>
      <c r="H75" s="153" t="s">
        <v>122</v>
      </c>
      <c r="I75" s="154" t="s">
        <v>173</v>
      </c>
      <c r="J75" s="154" t="s">
        <v>169</v>
      </c>
    </row>
    <row r="76" spans="1:10" x14ac:dyDescent="0.3">
      <c r="A76" s="11"/>
      <c r="B76" s="156"/>
      <c r="C76" s="157"/>
      <c r="D76" s="12"/>
      <c r="E76" s="158"/>
      <c r="F76" s="159"/>
      <c r="G76" s="160"/>
      <c r="H76" s="161"/>
      <c r="I76" s="13"/>
      <c r="J76" s="13"/>
    </row>
    <row r="77" spans="1:10" x14ac:dyDescent="0.3">
      <c r="A77" s="11"/>
      <c r="B77" s="156"/>
      <c r="C77" s="169"/>
      <c r="D77" s="12"/>
      <c r="E77" s="158"/>
      <c r="F77" s="159"/>
      <c r="G77" s="163"/>
      <c r="H77" s="164"/>
      <c r="I77" s="14"/>
      <c r="J77" s="14"/>
    </row>
    <row r="78" spans="1:10" x14ac:dyDescent="0.3">
      <c r="A78" s="11"/>
      <c r="B78" s="156"/>
      <c r="C78" s="169"/>
      <c r="D78" s="12"/>
      <c r="E78" s="158"/>
      <c r="F78" s="159"/>
      <c r="G78" s="165"/>
      <c r="H78" s="159"/>
      <c r="I78" s="14"/>
      <c r="J78" s="14"/>
    </row>
    <row r="79" spans="1:10" x14ac:dyDescent="0.3">
      <c r="A79" s="11"/>
      <c r="B79" s="156"/>
      <c r="C79" s="169"/>
      <c r="D79" s="12"/>
      <c r="E79" s="158"/>
      <c r="F79" s="159"/>
      <c r="G79" s="165"/>
      <c r="H79" s="159"/>
      <c r="I79" s="14"/>
      <c r="J79" s="14"/>
    </row>
    <row r="80" spans="1:10" x14ac:dyDescent="0.3">
      <c r="A80" s="11"/>
      <c r="B80" s="156"/>
      <c r="C80" s="169"/>
      <c r="D80" s="12"/>
      <c r="E80" s="158"/>
      <c r="F80" s="159"/>
      <c r="G80" s="165"/>
      <c r="H80" s="159"/>
      <c r="I80" s="14"/>
      <c r="J80" s="14"/>
    </row>
    <row r="81" spans="1:10" x14ac:dyDescent="0.3">
      <c r="A81" s="11"/>
      <c r="B81" s="156"/>
      <c r="C81" s="169"/>
      <c r="D81" s="12"/>
      <c r="E81" s="158"/>
      <c r="F81" s="159"/>
      <c r="G81" s="165"/>
      <c r="H81" s="159"/>
      <c r="I81" s="14"/>
      <c r="J81" s="14"/>
    </row>
    <row r="82" spans="1:10" x14ac:dyDescent="0.3">
      <c r="A82" s="11"/>
      <c r="B82" s="156"/>
      <c r="C82" s="169"/>
      <c r="D82" s="12"/>
      <c r="E82" s="158"/>
      <c r="F82" s="159"/>
      <c r="G82" s="165"/>
      <c r="H82" s="159"/>
      <c r="I82" s="14"/>
      <c r="J82" s="14"/>
    </row>
    <row r="83" spans="1:10" x14ac:dyDescent="0.3">
      <c r="A83" s="11"/>
      <c r="B83" s="156"/>
      <c r="C83" s="169"/>
      <c r="D83" s="12"/>
      <c r="E83" s="158"/>
      <c r="F83" s="159"/>
      <c r="G83" s="165"/>
      <c r="H83" s="159"/>
      <c r="I83" s="14"/>
      <c r="J83" s="14"/>
    </row>
    <row r="84" spans="1:10" x14ac:dyDescent="0.3">
      <c r="A84" s="11"/>
      <c r="B84" s="156"/>
      <c r="C84" s="169"/>
      <c r="D84" s="12"/>
      <c r="E84" s="158"/>
      <c r="F84" s="159"/>
      <c r="G84" s="165"/>
      <c r="H84" s="159"/>
      <c r="I84" s="14"/>
      <c r="J84" s="14"/>
    </row>
    <row r="85" spans="1:10" x14ac:dyDescent="0.3">
      <c r="A85" s="11"/>
      <c r="B85" s="156"/>
      <c r="C85" s="169"/>
      <c r="D85" s="12"/>
      <c r="E85" s="158"/>
      <c r="F85" s="159"/>
      <c r="G85" s="165"/>
      <c r="H85" s="159"/>
      <c r="I85" s="14"/>
      <c r="J85" s="14"/>
    </row>
    <row r="86" spans="1:10" x14ac:dyDescent="0.3">
      <c r="A86" s="11"/>
      <c r="B86" s="156"/>
      <c r="C86" s="169"/>
      <c r="D86" s="12"/>
      <c r="E86" s="158"/>
      <c r="F86" s="159"/>
      <c r="G86" s="165"/>
      <c r="H86" s="159"/>
      <c r="I86" s="14"/>
      <c r="J86" s="14"/>
    </row>
    <row r="87" spans="1:10" x14ac:dyDescent="0.3">
      <c r="A87" s="11"/>
      <c r="B87" s="156"/>
      <c r="C87" s="169"/>
      <c r="D87" s="12"/>
      <c r="E87" s="158"/>
      <c r="F87" s="159"/>
      <c r="G87" s="165"/>
      <c r="H87" s="159"/>
      <c r="I87" s="14"/>
      <c r="J87" s="14"/>
    </row>
    <row r="88" spans="1:10" x14ac:dyDescent="0.3">
      <c r="A88" s="11"/>
      <c r="B88" s="156"/>
      <c r="C88" s="169"/>
      <c r="D88" s="12"/>
      <c r="E88" s="158"/>
      <c r="F88" s="159"/>
      <c r="G88" s="165"/>
      <c r="H88" s="159"/>
      <c r="I88" s="14"/>
      <c r="J88" s="14"/>
    </row>
    <row r="89" spans="1:10" x14ac:dyDescent="0.3">
      <c r="A89" s="11"/>
      <c r="B89" s="156"/>
      <c r="C89" s="169"/>
      <c r="D89" s="12"/>
      <c r="E89" s="158"/>
      <c r="F89" s="159"/>
      <c r="G89" s="165"/>
      <c r="H89" s="159"/>
      <c r="I89" s="14"/>
      <c r="J89" s="14"/>
    </row>
    <row r="90" spans="1:10" x14ac:dyDescent="0.3">
      <c r="A90" s="11"/>
      <c r="B90" s="156"/>
      <c r="C90" s="169"/>
      <c r="D90" s="12"/>
      <c r="E90" s="158"/>
      <c r="F90" s="159"/>
      <c r="G90" s="165"/>
      <c r="H90" s="159"/>
      <c r="I90" s="14"/>
      <c r="J90" s="14"/>
    </row>
    <row r="91" spans="1:10" x14ac:dyDescent="0.3">
      <c r="A91" s="11"/>
      <c r="B91" s="156"/>
      <c r="C91" s="169"/>
      <c r="D91" s="12"/>
      <c r="E91" s="158"/>
      <c r="F91" s="159"/>
      <c r="G91" s="165"/>
      <c r="H91" s="159"/>
      <c r="I91" s="14"/>
      <c r="J91" s="14"/>
    </row>
    <row r="92" spans="1:10" x14ac:dyDescent="0.3">
      <c r="A92" s="11"/>
      <c r="B92" s="156"/>
      <c r="C92" s="169"/>
      <c r="D92" s="12"/>
      <c r="E92" s="158"/>
      <c r="F92" s="159"/>
      <c r="G92" s="165"/>
      <c r="H92" s="159"/>
      <c r="I92" s="14"/>
      <c r="J92" s="14"/>
    </row>
    <row r="93" spans="1:10" x14ac:dyDescent="0.3">
      <c r="A93" s="11"/>
      <c r="B93" s="156"/>
      <c r="C93" s="169"/>
      <c r="D93" s="12"/>
      <c r="E93" s="158"/>
      <c r="F93" s="159"/>
      <c r="G93" s="165"/>
      <c r="H93" s="159"/>
      <c r="I93" s="14"/>
      <c r="J93" s="14"/>
    </row>
    <row r="94" spans="1:10" x14ac:dyDescent="0.3">
      <c r="A94" s="11"/>
      <c r="B94" s="156"/>
      <c r="C94" s="169"/>
      <c r="D94" s="12"/>
      <c r="E94" s="158"/>
      <c r="F94" s="159"/>
      <c r="G94" s="165"/>
      <c r="H94" s="159"/>
      <c r="I94" s="14"/>
      <c r="J94" s="14"/>
    </row>
    <row r="95" spans="1:10" x14ac:dyDescent="0.3">
      <c r="A95" s="11"/>
      <c r="B95" s="156"/>
      <c r="C95" s="169"/>
      <c r="D95" s="12"/>
      <c r="E95" s="158"/>
      <c r="F95" s="159"/>
      <c r="G95" s="165"/>
      <c r="H95" s="159"/>
      <c r="I95" s="14"/>
      <c r="J95" s="14"/>
    </row>
    <row r="96" spans="1:10" x14ac:dyDescent="0.3">
      <c r="A96" s="11"/>
      <c r="B96" s="156"/>
      <c r="C96" s="169"/>
      <c r="D96" s="12"/>
      <c r="E96" s="158"/>
      <c r="F96" s="159"/>
      <c r="G96" s="165"/>
      <c r="H96" s="159"/>
      <c r="I96" s="14"/>
      <c r="J96" s="14"/>
    </row>
    <row r="97" spans="1:10" x14ac:dyDescent="0.3">
      <c r="A97" s="11"/>
      <c r="B97" s="156"/>
      <c r="C97" s="169"/>
      <c r="D97" s="12"/>
      <c r="E97" s="158"/>
      <c r="F97" s="159"/>
      <c r="G97" s="165"/>
      <c r="H97" s="159"/>
      <c r="I97" s="14"/>
      <c r="J97" s="14"/>
    </row>
    <row r="98" spans="1:10" x14ac:dyDescent="0.3">
      <c r="A98" s="11"/>
      <c r="B98" s="156"/>
      <c r="C98" s="169"/>
      <c r="D98" s="12"/>
      <c r="E98" s="158"/>
      <c r="F98" s="159"/>
      <c r="G98" s="165"/>
      <c r="H98" s="159"/>
      <c r="I98" s="14"/>
      <c r="J98" s="14"/>
    </row>
    <row r="99" spans="1:10" x14ac:dyDescent="0.3">
      <c r="A99" s="11"/>
      <c r="B99" s="156"/>
      <c r="C99" s="169"/>
      <c r="D99" s="12"/>
      <c r="E99" s="158"/>
      <c r="F99" s="159"/>
      <c r="G99" s="165"/>
      <c r="H99" s="159"/>
      <c r="I99" s="14"/>
      <c r="J99" s="14"/>
    </row>
    <row r="100" spans="1:10" x14ac:dyDescent="0.3">
      <c r="A100" s="11"/>
      <c r="B100" s="156"/>
      <c r="C100" s="169"/>
      <c r="D100" s="12"/>
      <c r="E100" s="158"/>
      <c r="F100" s="159"/>
      <c r="G100" s="165"/>
      <c r="H100" s="159"/>
      <c r="I100" s="14"/>
      <c r="J100" s="14"/>
    </row>
    <row r="101" spans="1:10" x14ac:dyDescent="0.3">
      <c r="A101" s="11"/>
      <c r="B101" s="156"/>
      <c r="C101" s="169"/>
      <c r="D101" s="12"/>
      <c r="E101" s="158"/>
      <c r="F101" s="159"/>
      <c r="G101" s="165"/>
      <c r="H101" s="159"/>
      <c r="I101" s="14"/>
      <c r="J101" s="14"/>
    </row>
    <row r="102" spans="1:10" x14ac:dyDescent="0.3">
      <c r="A102" s="11"/>
      <c r="B102" s="156"/>
      <c r="C102" s="169"/>
      <c r="D102" s="12"/>
      <c r="E102" s="158"/>
      <c r="F102" s="159"/>
      <c r="G102" s="165"/>
      <c r="H102" s="159"/>
      <c r="I102" s="14"/>
      <c r="J102" s="14"/>
    </row>
    <row r="103" spans="1:10" x14ac:dyDescent="0.3">
      <c r="A103" s="11"/>
      <c r="B103" s="156"/>
      <c r="C103" s="157"/>
      <c r="D103" s="12"/>
      <c r="E103" s="158"/>
      <c r="F103" s="159"/>
      <c r="G103" s="160"/>
      <c r="H103" s="161"/>
      <c r="I103" s="13"/>
      <c r="J103" s="13"/>
    </row>
    <row r="104" spans="1:10" ht="17.5" customHeight="1" x14ac:dyDescent="0.3">
      <c r="A104" s="170" t="s">
        <v>123</v>
      </c>
      <c r="B104" s="210" t="s">
        <v>106</v>
      </c>
      <c r="C104" s="210"/>
      <c r="D104" s="210"/>
      <c r="E104" s="210"/>
      <c r="F104" s="210"/>
      <c r="G104" s="210"/>
      <c r="H104" s="210"/>
      <c r="I104" s="210"/>
      <c r="J104" s="210"/>
    </row>
    <row r="105" spans="1:10" ht="16.5" customHeight="1" x14ac:dyDescent="0.3">
      <c r="A105" s="216" t="s">
        <v>23</v>
      </c>
      <c r="B105" s="217"/>
      <c r="C105" s="217"/>
      <c r="D105" s="217"/>
      <c r="E105" s="212" t="s">
        <v>7</v>
      </c>
      <c r="F105" s="212"/>
      <c r="G105" s="212"/>
      <c r="H105" s="212"/>
      <c r="I105" s="212"/>
      <c r="J105" s="212"/>
    </row>
    <row r="106" spans="1:10" x14ac:dyDescent="0.3">
      <c r="A106" s="204" t="s">
        <v>0</v>
      </c>
      <c r="B106" s="204"/>
      <c r="C106" s="204"/>
      <c r="D106" s="204"/>
      <c r="E106" s="212" t="s">
        <v>1</v>
      </c>
      <c r="F106" s="212"/>
      <c r="G106" s="212"/>
      <c r="H106" s="212"/>
      <c r="I106" s="212"/>
      <c r="J106" s="212"/>
    </row>
    <row r="107" spans="1:10" x14ac:dyDescent="0.3">
      <c r="A107" s="205" t="s">
        <v>24</v>
      </c>
      <c r="B107" s="206"/>
      <c r="C107" s="206"/>
      <c r="D107" s="206"/>
      <c r="E107" s="218"/>
      <c r="F107" s="218"/>
      <c r="G107" s="218"/>
      <c r="H107" s="218"/>
      <c r="I107" s="218"/>
      <c r="J107" s="218"/>
    </row>
    <row r="108" spans="1:10" x14ac:dyDescent="0.3">
      <c r="A108" s="204" t="s">
        <v>0</v>
      </c>
      <c r="B108" s="204"/>
      <c r="C108" s="204"/>
      <c r="D108" s="204"/>
      <c r="E108" s="212" t="s">
        <v>2</v>
      </c>
      <c r="F108" s="212"/>
      <c r="G108" s="212"/>
      <c r="H108" s="212"/>
      <c r="I108" s="212"/>
      <c r="J108" s="212"/>
    </row>
    <row r="109" spans="1:10" x14ac:dyDescent="0.3">
      <c r="A109" s="171"/>
      <c r="B109" s="171"/>
      <c r="C109" s="171"/>
      <c r="D109" s="171"/>
      <c r="E109" s="172"/>
      <c r="F109" s="172"/>
      <c r="G109" s="173"/>
      <c r="H109" s="173"/>
      <c r="I109" s="174"/>
      <c r="J109" s="174"/>
    </row>
    <row r="110" spans="1:10" x14ac:dyDescent="0.3">
      <c r="A110" s="175"/>
      <c r="B110" s="175"/>
      <c r="C110" s="175"/>
      <c r="D110" s="175"/>
      <c r="E110" s="176"/>
      <c r="F110" s="176"/>
    </row>
    <row r="111" spans="1:10" x14ac:dyDescent="0.3">
      <c r="A111" s="175"/>
      <c r="B111" s="175"/>
      <c r="C111" s="175"/>
      <c r="D111" s="175"/>
      <c r="E111" s="176"/>
      <c r="F111" s="176"/>
    </row>
    <row r="112" spans="1:10" x14ac:dyDescent="0.3">
      <c r="A112" s="175"/>
      <c r="B112" s="175"/>
      <c r="C112" s="175"/>
      <c r="D112" s="175"/>
      <c r="E112" s="176"/>
      <c r="F112" s="176"/>
    </row>
    <row r="113" spans="1:16" x14ac:dyDescent="0.3">
      <c r="A113" s="175"/>
      <c r="B113" s="175"/>
      <c r="C113" s="175"/>
      <c r="D113" s="175"/>
      <c r="E113" s="176"/>
      <c r="F113" s="176"/>
    </row>
    <row r="114" spans="1:16" x14ac:dyDescent="0.3">
      <c r="A114" s="175"/>
      <c r="B114" s="175"/>
      <c r="C114" s="175"/>
      <c r="D114" s="175"/>
      <c r="E114" s="176"/>
      <c r="F114" s="176"/>
    </row>
    <row r="115" spans="1:16" x14ac:dyDescent="0.3">
      <c r="A115" s="175"/>
      <c r="B115" s="175"/>
      <c r="C115" s="175"/>
      <c r="D115" s="175"/>
      <c r="E115" s="176"/>
      <c r="F115" s="176"/>
    </row>
    <row r="116" spans="1:16" x14ac:dyDescent="0.3">
      <c r="A116" s="175"/>
      <c r="B116" s="175"/>
      <c r="C116" s="175"/>
      <c r="D116" s="175"/>
      <c r="E116" s="176"/>
      <c r="F116" s="176"/>
    </row>
    <row r="117" spans="1:16" x14ac:dyDescent="0.3">
      <c r="A117" s="175"/>
      <c r="B117" s="175"/>
      <c r="C117" s="175"/>
      <c r="D117" s="175"/>
      <c r="E117" s="176"/>
      <c r="F117" s="176"/>
    </row>
    <row r="118" spans="1:16" x14ac:dyDescent="0.3">
      <c r="A118" s="175"/>
      <c r="B118" s="175"/>
      <c r="C118" s="175"/>
      <c r="D118" s="175"/>
      <c r="E118" s="176"/>
      <c r="F118" s="176"/>
    </row>
    <row r="119" spans="1:16" x14ac:dyDescent="0.3">
      <c r="A119" s="175"/>
      <c r="B119" s="175"/>
      <c r="C119" s="175"/>
      <c r="D119" s="175"/>
      <c r="E119" s="176"/>
      <c r="F119" s="176"/>
    </row>
    <row r="120" spans="1:16" x14ac:dyDescent="0.3">
      <c r="A120" s="175"/>
      <c r="B120" s="175"/>
      <c r="C120" s="175"/>
      <c r="D120" s="175"/>
      <c r="E120" s="176"/>
      <c r="F120" s="176"/>
    </row>
    <row r="121" spans="1:16" s="177" customFormat="1" x14ac:dyDescent="0.3">
      <c r="A121" s="175"/>
      <c r="B121" s="175"/>
      <c r="C121" s="175"/>
      <c r="D121" s="175"/>
      <c r="E121" s="176"/>
      <c r="F121" s="176"/>
      <c r="I121" s="146"/>
      <c r="J121" s="146"/>
      <c r="K121" s="146"/>
      <c r="L121" s="146"/>
      <c r="M121" s="146"/>
      <c r="N121" s="146"/>
      <c r="O121" s="146"/>
      <c r="P121" s="146"/>
    </row>
    <row r="122" spans="1:16" s="177" customFormat="1" x14ac:dyDescent="0.3">
      <c r="A122" s="175"/>
      <c r="B122" s="175"/>
      <c r="C122" s="175"/>
      <c r="D122" s="175"/>
      <c r="E122" s="176"/>
      <c r="F122" s="176"/>
      <c r="I122" s="146"/>
      <c r="J122" s="146"/>
      <c r="K122" s="146"/>
      <c r="L122" s="146"/>
      <c r="M122" s="146"/>
      <c r="N122" s="146"/>
      <c r="O122" s="146"/>
      <c r="P122" s="146"/>
    </row>
    <row r="123" spans="1:16" s="177" customFormat="1" x14ac:dyDescent="0.3">
      <c r="A123" s="175"/>
      <c r="B123" s="175"/>
      <c r="C123" s="175"/>
      <c r="D123" s="175"/>
      <c r="E123" s="176"/>
      <c r="F123" s="176"/>
      <c r="I123" s="146"/>
      <c r="J123" s="146"/>
      <c r="K123" s="146"/>
      <c r="L123" s="146"/>
      <c r="M123" s="146"/>
      <c r="N123" s="146"/>
      <c r="O123" s="146"/>
      <c r="P123" s="146"/>
    </row>
    <row r="124" spans="1:16" s="177" customFormat="1" x14ac:dyDescent="0.3">
      <c r="A124" s="175"/>
      <c r="B124" s="175"/>
      <c r="C124" s="175"/>
      <c r="D124" s="175"/>
      <c r="E124" s="176"/>
      <c r="F124" s="176"/>
      <c r="I124" s="146"/>
      <c r="J124" s="146"/>
      <c r="K124" s="146"/>
      <c r="L124" s="146"/>
      <c r="M124" s="146"/>
      <c r="N124" s="146"/>
      <c r="O124" s="146"/>
      <c r="P124" s="146"/>
    </row>
    <row r="125" spans="1:16" s="177" customFormat="1" x14ac:dyDescent="0.3">
      <c r="A125" s="175"/>
      <c r="B125" s="175"/>
      <c r="C125" s="175"/>
      <c r="D125" s="175"/>
      <c r="E125" s="176"/>
      <c r="F125" s="176"/>
      <c r="I125" s="146"/>
      <c r="J125" s="146"/>
      <c r="K125" s="146"/>
      <c r="L125" s="146"/>
      <c r="M125" s="146"/>
      <c r="N125" s="146"/>
      <c r="O125" s="146"/>
      <c r="P125" s="146"/>
    </row>
    <row r="126" spans="1:16" s="177" customFormat="1" x14ac:dyDescent="0.3">
      <c r="A126" s="175"/>
      <c r="B126" s="175"/>
      <c r="C126" s="175"/>
      <c r="D126" s="175"/>
      <c r="E126" s="176"/>
      <c r="F126" s="176"/>
      <c r="I126" s="146"/>
      <c r="J126" s="146"/>
      <c r="K126" s="146"/>
      <c r="L126" s="146"/>
      <c r="M126" s="146"/>
      <c r="N126" s="146"/>
      <c r="O126" s="146"/>
      <c r="P126" s="146"/>
    </row>
    <row r="127" spans="1:16" s="177" customFormat="1" x14ac:dyDescent="0.3">
      <c r="A127" s="175"/>
      <c r="B127" s="175"/>
      <c r="C127" s="175"/>
      <c r="D127" s="175"/>
      <c r="E127" s="176"/>
      <c r="F127" s="176"/>
      <c r="I127" s="146"/>
      <c r="J127" s="146"/>
      <c r="K127" s="146"/>
      <c r="L127" s="146"/>
      <c r="M127" s="146"/>
      <c r="N127" s="146"/>
      <c r="O127" s="146"/>
      <c r="P127" s="146"/>
    </row>
    <row r="128" spans="1:16" s="177" customFormat="1" x14ac:dyDescent="0.3">
      <c r="A128" s="175"/>
      <c r="B128" s="175"/>
      <c r="C128" s="175"/>
      <c r="D128" s="175"/>
      <c r="E128" s="176"/>
      <c r="F128" s="176"/>
      <c r="I128" s="146"/>
      <c r="J128" s="146"/>
      <c r="K128" s="146"/>
      <c r="L128" s="146"/>
      <c r="M128" s="146"/>
      <c r="N128" s="146"/>
      <c r="O128" s="146"/>
      <c r="P128" s="146"/>
    </row>
    <row r="129" spans="1:16" s="177" customFormat="1" x14ac:dyDescent="0.3">
      <c r="A129" s="175"/>
      <c r="B129" s="175"/>
      <c r="C129" s="175"/>
      <c r="D129" s="175"/>
      <c r="E129" s="176"/>
      <c r="F129" s="176"/>
      <c r="I129" s="146"/>
      <c r="J129" s="146"/>
      <c r="K129" s="146"/>
      <c r="L129" s="146"/>
      <c r="M129" s="146"/>
      <c r="N129" s="146"/>
      <c r="O129" s="146"/>
      <c r="P129" s="146"/>
    </row>
    <row r="130" spans="1:16" s="177" customFormat="1" x14ac:dyDescent="0.3">
      <c r="A130" s="175"/>
      <c r="B130" s="175"/>
      <c r="C130" s="175"/>
      <c r="D130" s="175"/>
      <c r="E130" s="176"/>
      <c r="F130" s="176"/>
      <c r="I130" s="146"/>
      <c r="J130" s="146"/>
      <c r="K130" s="146"/>
      <c r="L130" s="146"/>
      <c r="M130" s="146"/>
      <c r="N130" s="146"/>
      <c r="O130" s="146"/>
      <c r="P130" s="146"/>
    </row>
    <row r="131" spans="1:16" s="177" customFormat="1" x14ac:dyDescent="0.3">
      <c r="A131" s="175"/>
      <c r="B131" s="175"/>
      <c r="C131" s="175"/>
      <c r="D131" s="175"/>
      <c r="E131" s="176"/>
      <c r="F131" s="176"/>
      <c r="I131" s="146"/>
      <c r="J131" s="146"/>
      <c r="K131" s="146"/>
      <c r="L131" s="146"/>
      <c r="M131" s="146"/>
      <c r="N131" s="146"/>
      <c r="O131" s="146"/>
      <c r="P131" s="146"/>
    </row>
    <row r="132" spans="1:16" s="177" customFormat="1" x14ac:dyDescent="0.3">
      <c r="A132" s="175"/>
      <c r="B132" s="175"/>
      <c r="C132" s="175"/>
      <c r="D132" s="175"/>
      <c r="E132" s="176"/>
      <c r="F132" s="176"/>
      <c r="I132" s="146"/>
      <c r="J132" s="146"/>
      <c r="K132" s="146"/>
      <c r="L132" s="146"/>
      <c r="M132" s="146"/>
      <c r="N132" s="146"/>
      <c r="O132" s="146"/>
      <c r="P132" s="146"/>
    </row>
    <row r="133" spans="1:16" s="177" customFormat="1" x14ac:dyDescent="0.3">
      <c r="A133" s="175"/>
      <c r="B133" s="175"/>
      <c r="C133" s="175"/>
      <c r="D133" s="175"/>
      <c r="E133" s="176"/>
      <c r="F133" s="176"/>
      <c r="I133" s="146"/>
      <c r="J133" s="146"/>
      <c r="K133" s="146"/>
      <c r="L133" s="146"/>
      <c r="M133" s="146"/>
      <c r="N133" s="146"/>
      <c r="O133" s="146"/>
      <c r="P133" s="146"/>
    </row>
    <row r="134" spans="1:16" s="177" customFormat="1" x14ac:dyDescent="0.3">
      <c r="A134" s="175"/>
      <c r="B134" s="175"/>
      <c r="C134" s="175"/>
      <c r="D134" s="175"/>
      <c r="E134" s="176"/>
      <c r="F134" s="176"/>
      <c r="I134" s="146"/>
      <c r="J134" s="146"/>
      <c r="K134" s="146"/>
      <c r="L134" s="146"/>
      <c r="M134" s="146"/>
      <c r="N134" s="146"/>
      <c r="O134" s="146"/>
      <c r="P134" s="146"/>
    </row>
    <row r="135" spans="1:16" s="177" customFormat="1" x14ac:dyDescent="0.3">
      <c r="A135" s="175"/>
      <c r="B135" s="175"/>
      <c r="C135" s="175"/>
      <c r="D135" s="175"/>
      <c r="E135" s="176"/>
      <c r="F135" s="176"/>
      <c r="I135" s="146"/>
      <c r="J135" s="146"/>
      <c r="K135" s="146"/>
      <c r="L135" s="146"/>
      <c r="M135" s="146"/>
      <c r="N135" s="146"/>
      <c r="O135" s="146"/>
      <c r="P135" s="146"/>
    </row>
    <row r="136" spans="1:16" s="177" customFormat="1" x14ac:dyDescent="0.3">
      <c r="A136" s="175"/>
      <c r="B136" s="175"/>
      <c r="C136" s="175"/>
      <c r="D136" s="175"/>
      <c r="E136" s="176"/>
      <c r="F136" s="176"/>
      <c r="I136" s="146"/>
      <c r="J136" s="146"/>
      <c r="K136" s="146"/>
      <c r="L136" s="146"/>
      <c r="M136" s="146"/>
      <c r="N136" s="146"/>
      <c r="O136" s="146"/>
      <c r="P136" s="146"/>
    </row>
    <row r="137" spans="1:16" s="177" customFormat="1" x14ac:dyDescent="0.3">
      <c r="A137" s="175"/>
      <c r="B137" s="175"/>
      <c r="C137" s="175"/>
      <c r="D137" s="175"/>
      <c r="E137" s="176"/>
      <c r="F137" s="176"/>
      <c r="I137" s="146"/>
      <c r="J137" s="146"/>
      <c r="K137" s="146"/>
      <c r="L137" s="146"/>
      <c r="M137" s="146"/>
      <c r="N137" s="146"/>
      <c r="O137" s="146"/>
      <c r="P137" s="146"/>
    </row>
    <row r="138" spans="1:16" s="177" customFormat="1" x14ac:dyDescent="0.3">
      <c r="A138" s="175"/>
      <c r="B138" s="175"/>
      <c r="C138" s="175"/>
      <c r="D138" s="175"/>
      <c r="E138" s="176"/>
      <c r="F138" s="176"/>
      <c r="I138" s="146"/>
      <c r="J138" s="146"/>
      <c r="K138" s="146"/>
      <c r="L138" s="146"/>
      <c r="M138" s="146"/>
      <c r="N138" s="146"/>
      <c r="O138" s="146"/>
      <c r="P138" s="146"/>
    </row>
    <row r="139" spans="1:16" s="177" customFormat="1" x14ac:dyDescent="0.3">
      <c r="A139" s="175"/>
      <c r="B139" s="175"/>
      <c r="C139" s="175"/>
      <c r="D139" s="175"/>
      <c r="E139" s="176"/>
      <c r="F139" s="176"/>
      <c r="I139" s="146"/>
      <c r="J139" s="146"/>
      <c r="K139" s="146"/>
      <c r="L139" s="146"/>
      <c r="M139" s="146"/>
      <c r="N139" s="146"/>
      <c r="O139" s="146"/>
      <c r="P139" s="146"/>
    </row>
    <row r="140" spans="1:16" s="177" customFormat="1" x14ac:dyDescent="0.3">
      <c r="A140" s="175"/>
      <c r="B140" s="175"/>
      <c r="C140" s="175"/>
      <c r="D140" s="175"/>
      <c r="E140" s="176"/>
      <c r="F140" s="176"/>
      <c r="I140" s="146"/>
      <c r="J140" s="146"/>
      <c r="K140" s="146"/>
      <c r="L140" s="146"/>
      <c r="M140" s="146"/>
      <c r="N140" s="146"/>
      <c r="O140" s="146"/>
      <c r="P140" s="146"/>
    </row>
    <row r="141" spans="1:16" s="177" customFormat="1" x14ac:dyDescent="0.3">
      <c r="A141" s="175"/>
      <c r="B141" s="175"/>
      <c r="C141" s="175"/>
      <c r="D141" s="175"/>
      <c r="E141" s="176"/>
      <c r="F141" s="176"/>
      <c r="I141" s="146"/>
      <c r="J141" s="146"/>
      <c r="K141" s="146"/>
      <c r="L141" s="146"/>
      <c r="M141" s="146"/>
      <c r="N141" s="146"/>
      <c r="O141" s="146"/>
      <c r="P141" s="146"/>
    </row>
    <row r="142" spans="1:16" s="177" customFormat="1" x14ac:dyDescent="0.3">
      <c r="A142" s="175"/>
      <c r="B142" s="175"/>
      <c r="C142" s="175"/>
      <c r="D142" s="175"/>
      <c r="E142" s="176"/>
      <c r="F142" s="176"/>
      <c r="I142" s="146"/>
      <c r="J142" s="146"/>
      <c r="K142" s="146"/>
      <c r="L142" s="146"/>
      <c r="M142" s="146"/>
      <c r="N142" s="146"/>
      <c r="O142" s="146"/>
      <c r="P142" s="146"/>
    </row>
    <row r="143" spans="1:16" s="177" customFormat="1" x14ac:dyDescent="0.3">
      <c r="A143" s="175"/>
      <c r="B143" s="175"/>
      <c r="C143" s="175"/>
      <c r="D143" s="175"/>
      <c r="E143" s="176"/>
      <c r="F143" s="176"/>
      <c r="I143" s="146"/>
      <c r="J143" s="146"/>
      <c r="K143" s="146"/>
      <c r="L143" s="146"/>
      <c r="M143" s="146"/>
      <c r="N143" s="146"/>
      <c r="O143" s="146"/>
      <c r="P143" s="146"/>
    </row>
    <row r="144" spans="1:16" s="177" customFormat="1" x14ac:dyDescent="0.3">
      <c r="A144" s="175"/>
      <c r="B144" s="175"/>
      <c r="C144" s="175"/>
      <c r="D144" s="175"/>
      <c r="E144" s="176"/>
      <c r="F144" s="176"/>
      <c r="I144" s="146"/>
      <c r="J144" s="146"/>
      <c r="K144" s="146"/>
      <c r="L144" s="146"/>
      <c r="M144" s="146"/>
      <c r="N144" s="146"/>
      <c r="O144" s="146"/>
      <c r="P144" s="146"/>
    </row>
    <row r="145" spans="1:16" s="177" customFormat="1" x14ac:dyDescent="0.3">
      <c r="A145" s="175"/>
      <c r="B145" s="175"/>
      <c r="C145" s="175"/>
      <c r="D145" s="175"/>
      <c r="E145" s="176"/>
      <c r="F145" s="176"/>
      <c r="I145" s="146"/>
      <c r="J145" s="146"/>
      <c r="K145" s="146"/>
      <c r="L145" s="146"/>
      <c r="M145" s="146"/>
      <c r="N145" s="146"/>
      <c r="O145" s="146"/>
      <c r="P145" s="146"/>
    </row>
    <row r="146" spans="1:16" s="177" customFormat="1" x14ac:dyDescent="0.3">
      <c r="A146" s="175"/>
      <c r="B146" s="175"/>
      <c r="C146" s="175"/>
      <c r="D146" s="175"/>
      <c r="E146" s="176"/>
      <c r="F146" s="176"/>
      <c r="I146" s="146"/>
      <c r="J146" s="146"/>
      <c r="K146" s="146"/>
      <c r="L146" s="146"/>
      <c r="M146" s="146"/>
      <c r="N146" s="146"/>
      <c r="O146" s="146"/>
      <c r="P146" s="146"/>
    </row>
    <row r="147" spans="1:16" s="177" customFormat="1" x14ac:dyDescent="0.3">
      <c r="A147" s="175"/>
      <c r="B147" s="175"/>
      <c r="C147" s="175"/>
      <c r="D147" s="175"/>
      <c r="E147" s="176"/>
      <c r="F147" s="176"/>
      <c r="I147" s="146"/>
      <c r="J147" s="146"/>
      <c r="K147" s="146"/>
      <c r="L147" s="146"/>
      <c r="M147" s="146"/>
      <c r="N147" s="146"/>
      <c r="O147" s="146"/>
      <c r="P147" s="146"/>
    </row>
    <row r="148" spans="1:16" s="177" customFormat="1" x14ac:dyDescent="0.3">
      <c r="A148" s="175"/>
      <c r="B148" s="175"/>
      <c r="C148" s="175"/>
      <c r="D148" s="175"/>
      <c r="E148" s="176"/>
      <c r="F148" s="176"/>
      <c r="I148" s="146"/>
      <c r="J148" s="146"/>
      <c r="K148" s="146"/>
      <c r="L148" s="146"/>
      <c r="M148" s="146"/>
      <c r="N148" s="146"/>
      <c r="O148" s="146"/>
      <c r="P148" s="146"/>
    </row>
    <row r="149" spans="1:16" s="177" customFormat="1" x14ac:dyDescent="0.3">
      <c r="A149" s="175"/>
      <c r="B149" s="175"/>
      <c r="C149" s="175"/>
      <c r="D149" s="175"/>
      <c r="E149" s="176"/>
      <c r="F149" s="176"/>
      <c r="I149" s="146"/>
      <c r="J149" s="146"/>
      <c r="K149" s="146"/>
      <c r="L149" s="146"/>
      <c r="M149" s="146"/>
      <c r="N149" s="146"/>
      <c r="O149" s="146"/>
      <c r="P149" s="146"/>
    </row>
    <row r="150" spans="1:16" s="177" customFormat="1" x14ac:dyDescent="0.3">
      <c r="A150" s="175"/>
      <c r="B150" s="175"/>
      <c r="C150" s="175"/>
      <c r="D150" s="175"/>
      <c r="E150" s="176"/>
      <c r="F150" s="176"/>
      <c r="I150" s="146"/>
      <c r="J150" s="146"/>
      <c r="K150" s="146"/>
      <c r="L150" s="146"/>
      <c r="M150" s="146"/>
      <c r="N150" s="146"/>
      <c r="O150" s="146"/>
      <c r="P150" s="146"/>
    </row>
    <row r="151" spans="1:16" s="177" customFormat="1" x14ac:dyDescent="0.3">
      <c r="A151" s="175"/>
      <c r="B151" s="175"/>
      <c r="C151" s="175"/>
      <c r="D151" s="175"/>
      <c r="E151" s="176"/>
      <c r="F151" s="176"/>
      <c r="I151" s="146"/>
      <c r="J151" s="146"/>
      <c r="K151" s="146"/>
      <c r="L151" s="146"/>
      <c r="M151" s="146"/>
      <c r="N151" s="146"/>
      <c r="O151" s="146"/>
      <c r="P151" s="146"/>
    </row>
    <row r="152" spans="1:16" s="177" customFormat="1" x14ac:dyDescent="0.3">
      <c r="A152" s="175"/>
      <c r="B152" s="175"/>
      <c r="C152" s="175"/>
      <c r="D152" s="175"/>
      <c r="E152" s="176"/>
      <c r="F152" s="176"/>
      <c r="I152" s="146"/>
      <c r="J152" s="146"/>
      <c r="K152" s="146"/>
      <c r="L152" s="146"/>
      <c r="M152" s="146"/>
      <c r="N152" s="146"/>
      <c r="O152" s="146"/>
      <c r="P152" s="146"/>
    </row>
    <row r="153" spans="1:16" s="177" customFormat="1" x14ac:dyDescent="0.3">
      <c r="A153" s="175"/>
      <c r="B153" s="175"/>
      <c r="C153" s="175"/>
      <c r="D153" s="175"/>
      <c r="E153" s="176"/>
      <c r="F153" s="176"/>
      <c r="I153" s="146"/>
      <c r="J153" s="146"/>
      <c r="K153" s="146"/>
      <c r="L153" s="146"/>
      <c r="M153" s="146"/>
      <c r="N153" s="146"/>
      <c r="O153" s="146"/>
      <c r="P153" s="146"/>
    </row>
    <row r="154" spans="1:16" s="177" customFormat="1" x14ac:dyDescent="0.3">
      <c r="A154" s="175"/>
      <c r="B154" s="175"/>
      <c r="C154" s="175"/>
      <c r="D154" s="175"/>
      <c r="E154" s="176"/>
      <c r="F154" s="176"/>
      <c r="I154" s="146"/>
      <c r="J154" s="146"/>
      <c r="K154" s="146"/>
      <c r="L154" s="146"/>
      <c r="M154" s="146"/>
      <c r="N154" s="146"/>
      <c r="O154" s="146"/>
      <c r="P154" s="146"/>
    </row>
    <row r="155" spans="1:16" s="177" customFormat="1" x14ac:dyDescent="0.3">
      <c r="A155" s="175"/>
      <c r="B155" s="175"/>
      <c r="C155" s="175"/>
      <c r="D155" s="175"/>
      <c r="E155" s="176"/>
      <c r="F155" s="176"/>
      <c r="I155" s="146"/>
      <c r="J155" s="146"/>
      <c r="K155" s="146"/>
      <c r="L155" s="146"/>
      <c r="M155" s="146"/>
      <c r="N155" s="146"/>
      <c r="O155" s="146"/>
      <c r="P155" s="146"/>
    </row>
    <row r="156" spans="1:16" s="177" customFormat="1" x14ac:dyDescent="0.3">
      <c r="A156" s="175"/>
      <c r="B156" s="175"/>
      <c r="C156" s="175"/>
      <c r="D156" s="175"/>
      <c r="E156" s="176"/>
      <c r="F156" s="176"/>
      <c r="I156" s="146"/>
      <c r="J156" s="146"/>
      <c r="K156" s="146"/>
      <c r="L156" s="146"/>
      <c r="M156" s="146"/>
      <c r="N156" s="146"/>
      <c r="O156" s="146"/>
      <c r="P156" s="146"/>
    </row>
    <row r="157" spans="1:16" s="177" customFormat="1" x14ac:dyDescent="0.3">
      <c r="A157" s="175"/>
      <c r="B157" s="175"/>
      <c r="C157" s="175"/>
      <c r="D157" s="175"/>
      <c r="E157" s="176"/>
      <c r="F157" s="176"/>
      <c r="I157" s="146"/>
      <c r="J157" s="146"/>
      <c r="K157" s="146"/>
      <c r="L157" s="146"/>
      <c r="M157" s="146"/>
      <c r="N157" s="146"/>
      <c r="O157" s="146"/>
      <c r="P157" s="146"/>
    </row>
    <row r="158" spans="1:16" s="177" customFormat="1" x14ac:dyDescent="0.3">
      <c r="A158" s="175"/>
      <c r="B158" s="175"/>
      <c r="C158" s="175"/>
      <c r="D158" s="175"/>
      <c r="E158" s="176"/>
      <c r="F158" s="176"/>
      <c r="I158" s="146"/>
      <c r="J158" s="146"/>
      <c r="K158" s="146"/>
      <c r="L158" s="146"/>
      <c r="M158" s="146"/>
      <c r="N158" s="146"/>
      <c r="O158" s="146"/>
      <c r="P158" s="146"/>
    </row>
    <row r="159" spans="1:16" s="177" customFormat="1" x14ac:dyDescent="0.3">
      <c r="A159" s="175"/>
      <c r="B159" s="175"/>
      <c r="C159" s="175"/>
      <c r="D159" s="175"/>
      <c r="E159" s="176"/>
      <c r="F159" s="176"/>
      <c r="I159" s="146"/>
      <c r="J159" s="146"/>
      <c r="K159" s="146"/>
      <c r="L159" s="146"/>
      <c r="M159" s="146"/>
      <c r="N159" s="146"/>
      <c r="O159" s="146"/>
      <c r="P159" s="146"/>
    </row>
    <row r="160" spans="1:16" s="177" customFormat="1" x14ac:dyDescent="0.3">
      <c r="A160" s="175"/>
      <c r="B160" s="175"/>
      <c r="C160" s="175"/>
      <c r="D160" s="175"/>
      <c r="E160" s="176"/>
      <c r="F160" s="176"/>
      <c r="I160" s="146"/>
      <c r="J160" s="146"/>
      <c r="K160" s="146"/>
      <c r="L160" s="146"/>
      <c r="M160" s="146"/>
      <c r="N160" s="146"/>
      <c r="O160" s="146"/>
      <c r="P160" s="146"/>
    </row>
    <row r="161" spans="1:16" s="177" customFormat="1" x14ac:dyDescent="0.3">
      <c r="A161" s="175"/>
      <c r="B161" s="175"/>
      <c r="C161" s="175"/>
      <c r="D161" s="175"/>
      <c r="E161" s="176"/>
      <c r="F161" s="176"/>
      <c r="I161" s="146"/>
      <c r="J161" s="146"/>
      <c r="K161" s="146"/>
      <c r="L161" s="146"/>
      <c r="M161" s="146"/>
      <c r="N161" s="146"/>
      <c r="O161" s="146"/>
      <c r="P161" s="146"/>
    </row>
    <row r="162" spans="1:16" s="177" customFormat="1" x14ac:dyDescent="0.3">
      <c r="A162" s="175"/>
      <c r="B162" s="175"/>
      <c r="C162" s="175"/>
      <c r="D162" s="175"/>
      <c r="E162" s="176"/>
      <c r="F162" s="176"/>
      <c r="I162" s="146"/>
      <c r="J162" s="146"/>
      <c r="K162" s="146"/>
      <c r="L162" s="146"/>
      <c r="M162" s="146"/>
      <c r="N162" s="146"/>
      <c r="O162" s="146"/>
      <c r="P162" s="146"/>
    </row>
    <row r="163" spans="1:16" s="177" customFormat="1" x14ac:dyDescent="0.3">
      <c r="A163" s="175"/>
      <c r="B163" s="175"/>
      <c r="C163" s="175"/>
      <c r="D163" s="175"/>
      <c r="E163" s="176"/>
      <c r="F163" s="176"/>
      <c r="I163" s="146"/>
      <c r="J163" s="146"/>
      <c r="K163" s="146"/>
      <c r="L163" s="146"/>
      <c r="M163" s="146"/>
      <c r="N163" s="146"/>
      <c r="O163" s="146"/>
      <c r="P163" s="146"/>
    </row>
    <row r="164" spans="1:16" s="177" customFormat="1" x14ac:dyDescent="0.3">
      <c r="A164" s="175"/>
      <c r="B164" s="175"/>
      <c r="C164" s="175"/>
      <c r="D164" s="175"/>
      <c r="E164" s="176"/>
      <c r="F164" s="176"/>
      <c r="I164" s="146"/>
      <c r="J164" s="146"/>
      <c r="K164" s="146"/>
      <c r="L164" s="146"/>
      <c r="M164" s="146"/>
      <c r="N164" s="146"/>
      <c r="O164" s="146"/>
      <c r="P164" s="146"/>
    </row>
    <row r="165" spans="1:16" s="177" customFormat="1" x14ac:dyDescent="0.3">
      <c r="A165" s="175"/>
      <c r="B165" s="175"/>
      <c r="C165" s="175"/>
      <c r="D165" s="175"/>
      <c r="E165" s="176"/>
      <c r="F165" s="176"/>
      <c r="I165" s="146"/>
      <c r="J165" s="146"/>
      <c r="K165" s="146"/>
      <c r="L165" s="146"/>
      <c r="M165" s="146"/>
      <c r="N165" s="146"/>
      <c r="O165" s="146"/>
      <c r="P165" s="146"/>
    </row>
    <row r="166" spans="1:16" s="177" customFormat="1" x14ac:dyDescent="0.3">
      <c r="A166" s="175"/>
      <c r="B166" s="175"/>
      <c r="C166" s="175"/>
      <c r="D166" s="175"/>
      <c r="E166" s="176"/>
      <c r="F166" s="176"/>
      <c r="I166" s="146"/>
      <c r="J166" s="146"/>
      <c r="K166" s="146"/>
      <c r="L166" s="146"/>
      <c r="M166" s="146"/>
      <c r="N166" s="146"/>
      <c r="O166" s="146"/>
      <c r="P166" s="146"/>
    </row>
    <row r="167" spans="1:16" s="177" customFormat="1" x14ac:dyDescent="0.3">
      <c r="A167" s="175"/>
      <c r="B167" s="175"/>
      <c r="C167" s="175"/>
      <c r="D167" s="175"/>
      <c r="E167" s="176"/>
      <c r="F167" s="176"/>
      <c r="I167" s="146"/>
      <c r="J167" s="146"/>
      <c r="K167" s="146"/>
      <c r="L167" s="146"/>
      <c r="M167" s="146"/>
      <c r="N167" s="146"/>
      <c r="O167" s="146"/>
      <c r="P167" s="146"/>
    </row>
    <row r="168" spans="1:16" s="177" customFormat="1" x14ac:dyDescent="0.3">
      <c r="A168" s="175"/>
      <c r="B168" s="175"/>
      <c r="C168" s="175"/>
      <c r="D168" s="175"/>
      <c r="E168" s="176"/>
      <c r="F168" s="176"/>
      <c r="I168" s="146"/>
      <c r="J168" s="146"/>
      <c r="K168" s="146"/>
      <c r="L168" s="146"/>
      <c r="M168" s="146"/>
      <c r="N168" s="146"/>
      <c r="O168" s="146"/>
      <c r="P168" s="146"/>
    </row>
    <row r="169" spans="1:16" s="177" customFormat="1" x14ac:dyDescent="0.3">
      <c r="A169" s="175"/>
      <c r="B169" s="175"/>
      <c r="C169" s="175"/>
      <c r="D169" s="175"/>
      <c r="E169" s="176"/>
      <c r="F169" s="176"/>
      <c r="I169" s="146"/>
      <c r="J169" s="146"/>
      <c r="K169" s="146"/>
      <c r="L169" s="146"/>
      <c r="M169" s="146"/>
      <c r="N169" s="146"/>
      <c r="O169" s="146"/>
      <c r="P169" s="146"/>
    </row>
    <row r="170" spans="1:16" s="177" customFormat="1" x14ac:dyDescent="0.3">
      <c r="A170" s="175"/>
      <c r="B170" s="175"/>
      <c r="C170" s="175"/>
      <c r="D170" s="175"/>
      <c r="E170" s="176"/>
      <c r="F170" s="176"/>
      <c r="I170" s="146"/>
      <c r="J170" s="146"/>
      <c r="K170" s="146"/>
      <c r="L170" s="146"/>
      <c r="M170" s="146"/>
      <c r="N170" s="146"/>
      <c r="O170" s="146"/>
      <c r="P170" s="146"/>
    </row>
    <row r="171" spans="1:16" s="177" customFormat="1" x14ac:dyDescent="0.3">
      <c r="A171" s="175"/>
      <c r="B171" s="175"/>
      <c r="C171" s="175"/>
      <c r="D171" s="175"/>
      <c r="E171" s="176"/>
      <c r="F171" s="176"/>
      <c r="I171" s="146"/>
      <c r="J171" s="146"/>
      <c r="K171" s="146"/>
      <c r="L171" s="146"/>
      <c r="M171" s="146"/>
      <c r="N171" s="146"/>
      <c r="O171" s="146"/>
      <c r="P171" s="146"/>
    </row>
    <row r="172" spans="1:16" s="177" customFormat="1" x14ac:dyDescent="0.3">
      <c r="A172" s="175"/>
      <c r="B172" s="175"/>
      <c r="C172" s="175"/>
      <c r="D172" s="175"/>
      <c r="E172" s="176"/>
      <c r="F172" s="176"/>
      <c r="I172" s="146"/>
      <c r="J172" s="146"/>
      <c r="K172" s="146"/>
      <c r="L172" s="146"/>
      <c r="M172" s="146"/>
      <c r="N172" s="146"/>
      <c r="O172" s="146"/>
      <c r="P172" s="146"/>
    </row>
    <row r="173" spans="1:16" s="177" customFormat="1" x14ac:dyDescent="0.3">
      <c r="A173" s="175"/>
      <c r="B173" s="175"/>
      <c r="C173" s="175"/>
      <c r="D173" s="175"/>
      <c r="E173" s="176"/>
      <c r="F173" s="176"/>
      <c r="I173" s="146"/>
      <c r="J173" s="146"/>
      <c r="K173" s="146"/>
      <c r="L173" s="146"/>
      <c r="M173" s="146"/>
      <c r="N173" s="146"/>
      <c r="O173" s="146"/>
      <c r="P173" s="146"/>
    </row>
    <row r="174" spans="1:16" s="177" customFormat="1" x14ac:dyDescent="0.3">
      <c r="A174" s="175"/>
      <c r="B174" s="175"/>
      <c r="C174" s="175"/>
      <c r="D174" s="175"/>
      <c r="E174" s="176"/>
      <c r="F174" s="176"/>
      <c r="I174" s="146"/>
      <c r="J174" s="146"/>
      <c r="K174" s="146"/>
      <c r="L174" s="146"/>
      <c r="M174" s="146"/>
      <c r="N174" s="146"/>
      <c r="O174" s="146"/>
      <c r="P174" s="146"/>
    </row>
    <row r="175" spans="1:16" s="177" customFormat="1" x14ac:dyDescent="0.3">
      <c r="A175" s="175"/>
      <c r="B175" s="175"/>
      <c r="C175" s="175"/>
      <c r="D175" s="175"/>
      <c r="E175" s="176"/>
      <c r="F175" s="176"/>
      <c r="I175" s="146"/>
      <c r="J175" s="146"/>
      <c r="K175" s="146"/>
      <c r="L175" s="146"/>
      <c r="M175" s="146"/>
      <c r="N175" s="146"/>
      <c r="O175" s="146"/>
      <c r="P175" s="146"/>
    </row>
    <row r="176" spans="1:16" s="177" customFormat="1" x14ac:dyDescent="0.3">
      <c r="A176" s="175"/>
      <c r="B176" s="175"/>
      <c r="C176" s="175"/>
      <c r="D176" s="175"/>
      <c r="E176" s="176"/>
      <c r="F176" s="176"/>
      <c r="I176" s="146"/>
      <c r="J176" s="146"/>
      <c r="K176" s="146"/>
      <c r="L176" s="146"/>
      <c r="M176" s="146"/>
      <c r="N176" s="146"/>
      <c r="O176" s="146"/>
      <c r="P176" s="146"/>
    </row>
    <row r="177" spans="1:16" s="177" customFormat="1" x14ac:dyDescent="0.3">
      <c r="A177" s="175"/>
      <c r="B177" s="175"/>
      <c r="C177" s="175"/>
      <c r="D177" s="175"/>
      <c r="E177" s="176"/>
      <c r="F177" s="176"/>
      <c r="I177" s="146"/>
      <c r="J177" s="146"/>
      <c r="K177" s="146"/>
      <c r="L177" s="146"/>
      <c r="M177" s="146"/>
      <c r="N177" s="146"/>
      <c r="O177" s="146"/>
      <c r="P177" s="146"/>
    </row>
    <row r="178" spans="1:16" s="177" customFormat="1" x14ac:dyDescent="0.3">
      <c r="A178" s="175"/>
      <c r="B178" s="175"/>
      <c r="C178" s="175"/>
      <c r="D178" s="175"/>
      <c r="E178" s="176"/>
      <c r="F178" s="176"/>
      <c r="I178" s="146"/>
      <c r="J178" s="146"/>
      <c r="K178" s="146"/>
      <c r="L178" s="146"/>
      <c r="M178" s="146"/>
      <c r="N178" s="146"/>
      <c r="O178" s="146"/>
      <c r="P178" s="146"/>
    </row>
    <row r="179" spans="1:16" s="177" customFormat="1" x14ac:dyDescent="0.3">
      <c r="A179" s="175"/>
      <c r="B179" s="175"/>
      <c r="C179" s="175"/>
      <c r="D179" s="175"/>
      <c r="E179" s="176"/>
      <c r="F179" s="176"/>
      <c r="I179" s="146"/>
      <c r="J179" s="146"/>
      <c r="K179" s="146"/>
      <c r="L179" s="146"/>
      <c r="M179" s="146"/>
      <c r="N179" s="146"/>
      <c r="O179" s="146"/>
      <c r="P179" s="146"/>
    </row>
    <row r="180" spans="1:16" s="177" customFormat="1" x14ac:dyDescent="0.3">
      <c r="A180" s="175"/>
      <c r="B180" s="175"/>
      <c r="C180" s="175"/>
      <c r="D180" s="175"/>
      <c r="E180" s="176"/>
      <c r="F180" s="176"/>
      <c r="I180" s="146"/>
      <c r="J180" s="146"/>
      <c r="K180" s="146"/>
      <c r="L180" s="146"/>
      <c r="M180" s="146"/>
      <c r="N180" s="146"/>
      <c r="O180" s="146"/>
      <c r="P180" s="146"/>
    </row>
    <row r="181" spans="1:16" s="177" customFormat="1" x14ac:dyDescent="0.3">
      <c r="A181" s="175"/>
      <c r="B181" s="175"/>
      <c r="C181" s="175"/>
      <c r="D181" s="175"/>
      <c r="E181" s="176"/>
      <c r="F181" s="176"/>
      <c r="I181" s="146"/>
      <c r="J181" s="146"/>
      <c r="K181" s="146"/>
      <c r="L181" s="146"/>
      <c r="M181" s="146"/>
      <c r="N181" s="146"/>
      <c r="O181" s="146"/>
      <c r="P181" s="146"/>
    </row>
    <row r="182" spans="1:16" s="177" customFormat="1" x14ac:dyDescent="0.3">
      <c r="A182" s="175"/>
      <c r="B182" s="175"/>
      <c r="C182" s="175"/>
      <c r="D182" s="175"/>
      <c r="E182" s="176"/>
      <c r="F182" s="176"/>
      <c r="I182" s="146"/>
      <c r="J182" s="146"/>
      <c r="K182" s="146"/>
      <c r="L182" s="146"/>
      <c r="M182" s="146"/>
      <c r="N182" s="146"/>
      <c r="O182" s="146"/>
      <c r="P182" s="146"/>
    </row>
    <row r="183" spans="1:16" s="177" customFormat="1" x14ac:dyDescent="0.3">
      <c r="A183" s="175"/>
      <c r="B183" s="175"/>
      <c r="C183" s="175"/>
      <c r="D183" s="175"/>
      <c r="E183" s="176"/>
      <c r="F183" s="176"/>
      <c r="I183" s="146"/>
      <c r="J183" s="146"/>
      <c r="K183" s="146"/>
      <c r="L183" s="146"/>
      <c r="M183" s="146"/>
      <c r="N183" s="146"/>
      <c r="O183" s="146"/>
      <c r="P183" s="146"/>
    </row>
    <row r="184" spans="1:16" s="177" customFormat="1" x14ac:dyDescent="0.3">
      <c r="A184" s="175"/>
      <c r="B184" s="175"/>
      <c r="C184" s="175"/>
      <c r="D184" s="175"/>
      <c r="E184" s="176"/>
      <c r="F184" s="176"/>
      <c r="I184" s="146"/>
      <c r="J184" s="146"/>
      <c r="K184" s="146"/>
      <c r="L184" s="146"/>
      <c r="M184" s="146"/>
      <c r="N184" s="146"/>
      <c r="O184" s="146"/>
      <c r="P184" s="146"/>
    </row>
    <row r="185" spans="1:16" s="177" customFormat="1" x14ac:dyDescent="0.3">
      <c r="A185" s="175"/>
      <c r="B185" s="175"/>
      <c r="C185" s="175"/>
      <c r="D185" s="175"/>
      <c r="E185" s="146"/>
      <c r="F185" s="146"/>
      <c r="I185" s="146"/>
      <c r="J185" s="146"/>
      <c r="K185" s="146"/>
      <c r="L185" s="146"/>
      <c r="M185" s="146"/>
      <c r="N185" s="146"/>
      <c r="O185" s="146"/>
      <c r="P185" s="146"/>
    </row>
    <row r="186" spans="1:16" s="177" customFormat="1" x14ac:dyDescent="0.3">
      <c r="A186" s="175"/>
      <c r="B186" s="175"/>
      <c r="C186" s="175"/>
      <c r="D186" s="175"/>
      <c r="E186" s="146"/>
      <c r="F186" s="146"/>
      <c r="I186" s="146"/>
      <c r="J186" s="146"/>
      <c r="K186" s="146"/>
      <c r="L186" s="146"/>
      <c r="M186" s="146"/>
      <c r="N186" s="146"/>
      <c r="O186" s="146"/>
      <c r="P186" s="146"/>
    </row>
    <row r="187" spans="1:16" s="177" customFormat="1" x14ac:dyDescent="0.3">
      <c r="A187" s="175"/>
      <c r="B187" s="175"/>
      <c r="C187" s="175"/>
      <c r="D187" s="175"/>
      <c r="E187" s="146"/>
      <c r="F187" s="146"/>
      <c r="I187" s="146"/>
      <c r="J187" s="146"/>
      <c r="K187" s="146"/>
      <c r="L187" s="146"/>
      <c r="M187" s="146"/>
      <c r="N187" s="146"/>
      <c r="O187" s="146"/>
      <c r="P187" s="146"/>
    </row>
    <row r="188" spans="1:16" s="177" customFormat="1" x14ac:dyDescent="0.3">
      <c r="A188" s="175"/>
      <c r="B188" s="175"/>
      <c r="C188" s="175"/>
      <c r="D188" s="175"/>
      <c r="E188" s="146"/>
      <c r="F188" s="146"/>
      <c r="I188" s="146"/>
      <c r="J188" s="146"/>
      <c r="K188" s="146"/>
      <c r="L188" s="146"/>
      <c r="M188" s="146"/>
      <c r="N188" s="146"/>
      <c r="O188" s="146"/>
      <c r="P188" s="146"/>
    </row>
    <row r="189" spans="1:16" s="177" customFormat="1" x14ac:dyDescent="0.3">
      <c r="A189" s="175"/>
      <c r="B189" s="175"/>
      <c r="C189" s="175"/>
      <c r="D189" s="175"/>
      <c r="E189" s="146"/>
      <c r="F189" s="146"/>
      <c r="I189" s="146"/>
      <c r="J189" s="146"/>
      <c r="K189" s="146"/>
      <c r="L189" s="146"/>
      <c r="M189" s="146"/>
      <c r="N189" s="146"/>
      <c r="O189" s="146"/>
      <c r="P189" s="146"/>
    </row>
    <row r="190" spans="1:16" s="177" customFormat="1" x14ac:dyDescent="0.3">
      <c r="A190" s="175"/>
      <c r="B190" s="175"/>
      <c r="C190" s="175"/>
      <c r="D190" s="175"/>
      <c r="E190" s="146"/>
      <c r="F190" s="146"/>
      <c r="I190" s="146"/>
      <c r="J190" s="146"/>
      <c r="K190" s="146"/>
      <c r="L190" s="146"/>
      <c r="M190" s="146"/>
      <c r="N190" s="146"/>
      <c r="O190" s="146"/>
      <c r="P190" s="146"/>
    </row>
    <row r="191" spans="1:16" s="177" customFormat="1" x14ac:dyDescent="0.3">
      <c r="A191" s="175"/>
      <c r="B191" s="175"/>
      <c r="C191" s="175"/>
      <c r="D191" s="175"/>
      <c r="E191" s="146"/>
      <c r="F191" s="146"/>
      <c r="I191" s="146"/>
      <c r="J191" s="146"/>
      <c r="K191" s="146"/>
      <c r="L191" s="146"/>
      <c r="M191" s="146"/>
      <c r="N191" s="146"/>
      <c r="O191" s="146"/>
      <c r="P191" s="146"/>
    </row>
    <row r="192" spans="1:16" s="177" customFormat="1" x14ac:dyDescent="0.3">
      <c r="A192" s="175"/>
      <c r="B192" s="175"/>
      <c r="C192" s="175"/>
      <c r="D192" s="175"/>
      <c r="E192" s="146"/>
      <c r="F192" s="146"/>
      <c r="I192" s="146"/>
      <c r="J192" s="146"/>
      <c r="K192" s="146"/>
      <c r="L192" s="146"/>
      <c r="M192" s="146"/>
      <c r="N192" s="146"/>
      <c r="O192" s="146"/>
      <c r="P192" s="146"/>
    </row>
    <row r="193" spans="1:16" s="177" customFormat="1" x14ac:dyDescent="0.3">
      <c r="A193" s="175"/>
      <c r="B193" s="175"/>
      <c r="C193" s="175"/>
      <c r="D193" s="175"/>
      <c r="E193" s="146"/>
      <c r="F193" s="146"/>
      <c r="I193" s="146"/>
      <c r="J193" s="146"/>
      <c r="K193" s="146"/>
      <c r="L193" s="146"/>
      <c r="M193" s="146"/>
      <c r="N193" s="146"/>
      <c r="O193" s="146"/>
      <c r="P193" s="146"/>
    </row>
    <row r="194" spans="1:16" s="177" customFormat="1" x14ac:dyDescent="0.3">
      <c r="A194" s="175"/>
      <c r="B194" s="175"/>
      <c r="C194" s="175"/>
      <c r="D194" s="175"/>
      <c r="E194" s="146"/>
      <c r="F194" s="146"/>
      <c r="I194" s="146"/>
      <c r="J194" s="146"/>
      <c r="K194" s="146"/>
      <c r="L194" s="146"/>
      <c r="M194" s="146"/>
      <c r="N194" s="146"/>
      <c r="O194" s="146"/>
      <c r="P194" s="146"/>
    </row>
    <row r="195" spans="1:16" s="177" customFormat="1" x14ac:dyDescent="0.3">
      <c r="A195" s="175"/>
      <c r="B195" s="175"/>
      <c r="C195" s="175"/>
      <c r="D195" s="175"/>
      <c r="E195" s="146"/>
      <c r="F195" s="146"/>
      <c r="I195" s="146"/>
      <c r="J195" s="146"/>
      <c r="K195" s="146"/>
      <c r="L195" s="146"/>
      <c r="M195" s="146"/>
      <c r="N195" s="146"/>
      <c r="O195" s="146"/>
      <c r="P195" s="146"/>
    </row>
    <row r="196" spans="1:16" s="177" customFormat="1" x14ac:dyDescent="0.3">
      <c r="A196" s="175"/>
      <c r="B196" s="175"/>
      <c r="C196" s="175"/>
      <c r="D196" s="175"/>
      <c r="E196" s="146"/>
      <c r="F196" s="146"/>
      <c r="I196" s="146"/>
      <c r="J196" s="146"/>
      <c r="K196" s="146"/>
      <c r="L196" s="146"/>
      <c r="M196" s="146"/>
      <c r="N196" s="146"/>
      <c r="O196" s="146"/>
      <c r="P196" s="146"/>
    </row>
    <row r="197" spans="1:16" s="177" customFormat="1" x14ac:dyDescent="0.3">
      <c r="A197" s="175"/>
      <c r="B197" s="175"/>
      <c r="C197" s="175"/>
      <c r="D197" s="175"/>
      <c r="E197" s="146"/>
      <c r="F197" s="146"/>
      <c r="I197" s="146"/>
      <c r="J197" s="146"/>
      <c r="K197" s="146"/>
      <c r="L197" s="146"/>
      <c r="M197" s="146"/>
      <c r="N197" s="146"/>
      <c r="O197" s="146"/>
      <c r="P197" s="146"/>
    </row>
    <row r="198" spans="1:16" s="177" customFormat="1" x14ac:dyDescent="0.3">
      <c r="A198" s="175"/>
      <c r="B198" s="175"/>
      <c r="C198" s="175"/>
      <c r="D198" s="175"/>
      <c r="E198" s="146"/>
      <c r="F198" s="146"/>
      <c r="I198" s="146"/>
      <c r="J198" s="146"/>
      <c r="K198" s="146"/>
      <c r="L198" s="146"/>
      <c r="M198" s="146"/>
      <c r="N198" s="146"/>
      <c r="O198" s="146"/>
      <c r="P198" s="146"/>
    </row>
    <row r="199" spans="1:16" s="177" customFormat="1" x14ac:dyDescent="0.3">
      <c r="A199" s="175"/>
      <c r="B199" s="175"/>
      <c r="C199" s="175"/>
      <c r="D199" s="175"/>
      <c r="E199" s="146"/>
      <c r="F199" s="146"/>
      <c r="I199" s="146"/>
      <c r="J199" s="146"/>
      <c r="K199" s="146"/>
      <c r="L199" s="146"/>
      <c r="M199" s="146"/>
      <c r="N199" s="146"/>
      <c r="O199" s="146"/>
      <c r="P199" s="146"/>
    </row>
    <row r="200" spans="1:16" s="177" customFormat="1" x14ac:dyDescent="0.3">
      <c r="A200" s="175"/>
      <c r="B200" s="175"/>
      <c r="C200" s="175"/>
      <c r="D200" s="175"/>
      <c r="E200" s="146"/>
      <c r="F200" s="146"/>
      <c r="I200" s="146"/>
      <c r="J200" s="146"/>
      <c r="K200" s="146"/>
      <c r="L200" s="146"/>
      <c r="M200" s="146"/>
      <c r="N200" s="146"/>
      <c r="O200" s="146"/>
      <c r="P200" s="146"/>
    </row>
    <row r="201" spans="1:16" s="177" customFormat="1" x14ac:dyDescent="0.3">
      <c r="A201" s="175"/>
      <c r="B201" s="175"/>
      <c r="C201" s="175"/>
      <c r="D201" s="175"/>
      <c r="E201" s="146"/>
      <c r="F201" s="146"/>
      <c r="I201" s="146"/>
      <c r="J201" s="146"/>
      <c r="K201" s="146"/>
      <c r="L201" s="146"/>
      <c r="M201" s="146"/>
      <c r="N201" s="146"/>
      <c r="O201" s="146"/>
      <c r="P201" s="146"/>
    </row>
    <row r="202" spans="1:16" s="177" customFormat="1" x14ac:dyDescent="0.3">
      <c r="A202" s="175"/>
      <c r="B202" s="175"/>
      <c r="C202" s="175"/>
      <c r="D202" s="175"/>
      <c r="E202" s="146"/>
      <c r="F202" s="146"/>
      <c r="I202" s="146"/>
      <c r="J202" s="146"/>
      <c r="K202" s="146"/>
      <c r="L202" s="146"/>
      <c r="M202" s="146"/>
      <c r="N202" s="146"/>
      <c r="O202" s="146"/>
      <c r="P202" s="146"/>
    </row>
    <row r="203" spans="1:16" s="177" customFormat="1" x14ac:dyDescent="0.3">
      <c r="A203" s="175"/>
      <c r="B203" s="175"/>
      <c r="C203" s="175"/>
      <c r="D203" s="175"/>
      <c r="E203" s="146"/>
      <c r="F203" s="146"/>
      <c r="I203" s="146"/>
      <c r="J203" s="146"/>
      <c r="K203" s="146"/>
      <c r="L203" s="146"/>
      <c r="M203" s="146"/>
      <c r="N203" s="146"/>
      <c r="O203" s="146"/>
      <c r="P203" s="146"/>
    </row>
    <row r="204" spans="1:16" s="177" customFormat="1" x14ac:dyDescent="0.3">
      <c r="A204" s="175"/>
      <c r="B204" s="175"/>
      <c r="C204" s="175"/>
      <c r="D204" s="175"/>
      <c r="E204" s="146"/>
      <c r="F204" s="146"/>
      <c r="I204" s="146"/>
      <c r="J204" s="146"/>
      <c r="K204" s="146"/>
      <c r="L204" s="146"/>
      <c r="M204" s="146"/>
      <c r="N204" s="146"/>
      <c r="O204" s="146"/>
      <c r="P204" s="146"/>
    </row>
    <row r="205" spans="1:16" s="177" customFormat="1" x14ac:dyDescent="0.3">
      <c r="A205" s="175"/>
      <c r="B205" s="175"/>
      <c r="C205" s="175"/>
      <c r="D205" s="175"/>
      <c r="E205" s="146"/>
      <c r="F205" s="146"/>
      <c r="I205" s="146"/>
      <c r="J205" s="146"/>
      <c r="K205" s="146"/>
      <c r="L205" s="146"/>
      <c r="M205" s="146"/>
      <c r="N205" s="146"/>
      <c r="O205" s="146"/>
      <c r="P205" s="146"/>
    </row>
    <row r="206" spans="1:16" s="177" customFormat="1" x14ac:dyDescent="0.3">
      <c r="A206" s="175"/>
      <c r="B206" s="175"/>
      <c r="C206" s="175"/>
      <c r="D206" s="175"/>
      <c r="E206" s="146"/>
      <c r="F206" s="146"/>
      <c r="I206" s="146"/>
      <c r="J206" s="146"/>
      <c r="K206" s="146"/>
      <c r="L206" s="146"/>
      <c r="M206" s="146"/>
      <c r="N206" s="146"/>
      <c r="O206" s="146"/>
      <c r="P206" s="146"/>
    </row>
    <row r="207" spans="1:16" s="177" customFormat="1" x14ac:dyDescent="0.3">
      <c r="A207" s="175"/>
      <c r="B207" s="175"/>
      <c r="C207" s="175"/>
      <c r="D207" s="175"/>
      <c r="E207" s="146"/>
      <c r="F207" s="146"/>
      <c r="I207" s="146"/>
      <c r="J207" s="146"/>
      <c r="K207" s="146"/>
      <c r="L207" s="146"/>
      <c r="M207" s="146"/>
      <c r="N207" s="146"/>
      <c r="O207" s="146"/>
      <c r="P207" s="146"/>
    </row>
    <row r="208" spans="1:16" s="177" customFormat="1" x14ac:dyDescent="0.3">
      <c r="A208" s="175"/>
      <c r="B208" s="175"/>
      <c r="C208" s="175"/>
      <c r="D208" s="175"/>
      <c r="E208" s="146"/>
      <c r="F208" s="146"/>
      <c r="I208" s="146"/>
      <c r="J208" s="146"/>
      <c r="K208" s="146"/>
      <c r="L208" s="146"/>
      <c r="M208" s="146"/>
      <c r="N208" s="146"/>
      <c r="O208" s="146"/>
      <c r="P208" s="146"/>
    </row>
    <row r="209" spans="1:16" s="177" customFormat="1" x14ac:dyDescent="0.3">
      <c r="A209" s="175"/>
      <c r="B209" s="175"/>
      <c r="C209" s="175"/>
      <c r="D209" s="175"/>
      <c r="E209" s="146"/>
      <c r="F209" s="146"/>
      <c r="I209" s="146"/>
      <c r="J209" s="146"/>
      <c r="K209" s="146"/>
      <c r="L209" s="146"/>
      <c r="M209" s="146"/>
      <c r="N209" s="146"/>
      <c r="O209" s="146"/>
      <c r="P209" s="146"/>
    </row>
    <row r="210" spans="1:16" s="177" customFormat="1" x14ac:dyDescent="0.3">
      <c r="A210" s="175"/>
      <c r="B210" s="175"/>
      <c r="C210" s="175"/>
      <c r="D210" s="175"/>
      <c r="E210" s="146"/>
      <c r="F210" s="146"/>
      <c r="I210" s="146"/>
      <c r="J210" s="146"/>
      <c r="K210" s="146"/>
      <c r="L210" s="146"/>
      <c r="M210" s="146"/>
      <c r="N210" s="146"/>
      <c r="O210" s="146"/>
      <c r="P210" s="146"/>
    </row>
    <row r="211" spans="1:16" s="177" customFormat="1" x14ac:dyDescent="0.3">
      <c r="A211" s="175"/>
      <c r="B211" s="175"/>
      <c r="C211" s="175"/>
      <c r="D211" s="175"/>
      <c r="E211" s="146"/>
      <c r="F211" s="146"/>
      <c r="I211" s="146"/>
      <c r="J211" s="146"/>
      <c r="K211" s="146"/>
      <c r="L211" s="146"/>
      <c r="M211" s="146"/>
      <c r="N211" s="146"/>
      <c r="O211" s="146"/>
      <c r="P211" s="146"/>
    </row>
    <row r="212" spans="1:16" s="177" customFormat="1" x14ac:dyDescent="0.3">
      <c r="A212" s="175"/>
      <c r="B212" s="175"/>
      <c r="C212" s="175"/>
      <c r="D212" s="175"/>
      <c r="E212" s="146"/>
      <c r="F212" s="146"/>
      <c r="I212" s="146"/>
      <c r="J212" s="146"/>
      <c r="K212" s="146"/>
      <c r="L212" s="146"/>
      <c r="M212" s="146"/>
      <c r="N212" s="146"/>
      <c r="O212" s="146"/>
      <c r="P212" s="146"/>
    </row>
    <row r="213" spans="1:16" s="177" customFormat="1" x14ac:dyDescent="0.3">
      <c r="A213" s="175"/>
      <c r="B213" s="175"/>
      <c r="C213" s="175"/>
      <c r="D213" s="175"/>
      <c r="E213" s="146"/>
      <c r="F213" s="146"/>
      <c r="I213" s="146"/>
      <c r="J213" s="146"/>
      <c r="K213" s="146"/>
      <c r="L213" s="146"/>
      <c r="M213" s="146"/>
      <c r="N213" s="146"/>
      <c r="O213" s="146"/>
      <c r="P213" s="146"/>
    </row>
    <row r="214" spans="1:16" s="177" customFormat="1" x14ac:dyDescent="0.3">
      <c r="A214" s="175"/>
      <c r="B214" s="175"/>
      <c r="C214" s="175"/>
      <c r="D214" s="175"/>
      <c r="E214" s="146"/>
      <c r="F214" s="146"/>
      <c r="I214" s="146"/>
      <c r="J214" s="146"/>
      <c r="K214" s="146"/>
      <c r="L214" s="146"/>
      <c r="M214" s="146"/>
      <c r="N214" s="146"/>
      <c r="O214" s="146"/>
      <c r="P214" s="146"/>
    </row>
    <row r="215" spans="1:16" s="177" customFormat="1" x14ac:dyDescent="0.3">
      <c r="A215" s="175"/>
      <c r="B215" s="175"/>
      <c r="C215" s="175"/>
      <c r="D215" s="175"/>
      <c r="E215" s="146"/>
      <c r="F215" s="146"/>
      <c r="I215" s="146"/>
      <c r="J215" s="146"/>
      <c r="K215" s="146"/>
      <c r="L215" s="146"/>
      <c r="M215" s="146"/>
      <c r="N215" s="146"/>
      <c r="O215" s="146"/>
      <c r="P215" s="146"/>
    </row>
    <row r="216" spans="1:16" s="177" customFormat="1" x14ac:dyDescent="0.3">
      <c r="A216" s="175"/>
      <c r="B216" s="175"/>
      <c r="C216" s="175"/>
      <c r="D216" s="175"/>
      <c r="E216" s="146"/>
      <c r="F216" s="146"/>
      <c r="I216" s="146"/>
      <c r="J216" s="146"/>
      <c r="K216" s="146"/>
      <c r="L216" s="146"/>
      <c r="M216" s="146"/>
      <c r="N216" s="146"/>
      <c r="O216" s="146"/>
      <c r="P216" s="146"/>
    </row>
    <row r="217" spans="1:16" s="177" customFormat="1" x14ac:dyDescent="0.3">
      <c r="A217" s="175"/>
      <c r="B217" s="175"/>
      <c r="C217" s="175"/>
      <c r="D217" s="175"/>
      <c r="E217" s="146"/>
      <c r="F217" s="146"/>
      <c r="I217" s="146"/>
      <c r="J217" s="146"/>
      <c r="K217" s="146"/>
      <c r="L217" s="146"/>
      <c r="M217" s="146"/>
      <c r="N217" s="146"/>
      <c r="O217" s="146"/>
      <c r="P217" s="146"/>
    </row>
    <row r="218" spans="1:16" s="177" customFormat="1" x14ac:dyDescent="0.3">
      <c r="A218" s="175"/>
      <c r="B218" s="175"/>
      <c r="C218" s="175"/>
      <c r="D218" s="175"/>
      <c r="E218" s="146"/>
      <c r="F218" s="146"/>
      <c r="I218" s="146"/>
      <c r="J218" s="146"/>
      <c r="K218" s="146"/>
      <c r="L218" s="146"/>
      <c r="M218" s="146"/>
      <c r="N218" s="146"/>
      <c r="O218" s="146"/>
      <c r="P218" s="146"/>
    </row>
    <row r="219" spans="1:16" s="177" customFormat="1" x14ac:dyDescent="0.3">
      <c r="A219" s="175"/>
      <c r="B219" s="175"/>
      <c r="C219" s="175"/>
      <c r="D219" s="175"/>
      <c r="E219" s="146"/>
      <c r="F219" s="146"/>
      <c r="I219" s="146"/>
      <c r="J219" s="146"/>
      <c r="K219" s="146"/>
      <c r="L219" s="146"/>
      <c r="M219" s="146"/>
      <c r="N219" s="146"/>
      <c r="O219" s="146"/>
      <c r="P219" s="146"/>
    </row>
    <row r="220" spans="1:16" s="177" customFormat="1" x14ac:dyDescent="0.3">
      <c r="A220" s="175"/>
      <c r="B220" s="175"/>
      <c r="C220" s="175"/>
      <c r="D220" s="175"/>
      <c r="E220" s="146"/>
      <c r="F220" s="146"/>
      <c r="I220" s="146"/>
      <c r="J220" s="146"/>
      <c r="K220" s="146"/>
      <c r="L220" s="146"/>
      <c r="M220" s="146"/>
      <c r="N220" s="146"/>
      <c r="O220" s="146"/>
      <c r="P220" s="146"/>
    </row>
    <row r="221" spans="1:16" s="177" customFormat="1" x14ac:dyDescent="0.3">
      <c r="A221" s="175"/>
      <c r="B221" s="175"/>
      <c r="C221" s="175"/>
      <c r="D221" s="175"/>
      <c r="E221" s="146"/>
      <c r="F221" s="146"/>
      <c r="I221" s="146"/>
      <c r="J221" s="146"/>
      <c r="K221" s="146"/>
      <c r="L221" s="146"/>
      <c r="M221" s="146"/>
      <c r="N221" s="146"/>
      <c r="O221" s="146"/>
      <c r="P221" s="146"/>
    </row>
    <row r="222" spans="1:16" s="177" customFormat="1" x14ac:dyDescent="0.3">
      <c r="A222" s="175"/>
      <c r="B222" s="175"/>
      <c r="C222" s="175"/>
      <c r="D222" s="175"/>
      <c r="E222" s="146"/>
      <c r="F222" s="146"/>
      <c r="I222" s="146"/>
      <c r="J222" s="146"/>
      <c r="K222" s="146"/>
      <c r="L222" s="146"/>
      <c r="M222" s="146"/>
      <c r="N222" s="146"/>
      <c r="O222" s="146"/>
      <c r="P222" s="146"/>
    </row>
    <row r="223" spans="1:16" s="177" customFormat="1" x14ac:dyDescent="0.3">
      <c r="A223" s="175"/>
      <c r="B223" s="175"/>
      <c r="C223" s="175"/>
      <c r="D223" s="175"/>
      <c r="E223" s="146"/>
      <c r="F223" s="146"/>
      <c r="I223" s="146"/>
      <c r="J223" s="146"/>
      <c r="K223" s="146"/>
      <c r="L223" s="146"/>
      <c r="M223" s="146"/>
      <c r="N223" s="146"/>
      <c r="O223" s="146"/>
      <c r="P223" s="146"/>
    </row>
    <row r="224" spans="1:16" s="177" customFormat="1" x14ac:dyDescent="0.3">
      <c r="A224" s="175"/>
      <c r="B224" s="175"/>
      <c r="C224" s="175"/>
      <c r="D224" s="175"/>
      <c r="E224" s="146"/>
      <c r="F224" s="146"/>
      <c r="I224" s="146"/>
      <c r="J224" s="146"/>
      <c r="K224" s="146"/>
      <c r="L224" s="146"/>
      <c r="M224" s="146"/>
      <c r="N224" s="146"/>
      <c r="O224" s="146"/>
      <c r="P224" s="146"/>
    </row>
    <row r="225" spans="1:16" s="177" customFormat="1" x14ac:dyDescent="0.3">
      <c r="A225" s="175"/>
      <c r="B225" s="175"/>
      <c r="C225" s="175"/>
      <c r="D225" s="175"/>
      <c r="E225" s="146"/>
      <c r="F225" s="146"/>
      <c r="I225" s="146"/>
      <c r="J225" s="146"/>
      <c r="K225" s="146"/>
      <c r="L225" s="146"/>
      <c r="M225" s="146"/>
      <c r="N225" s="146"/>
      <c r="O225" s="146"/>
      <c r="P225" s="146"/>
    </row>
    <row r="226" spans="1:16" s="177" customFormat="1" x14ac:dyDescent="0.3">
      <c r="A226" s="175"/>
      <c r="B226" s="175"/>
      <c r="C226" s="175"/>
      <c r="D226" s="175"/>
      <c r="E226" s="146"/>
      <c r="F226" s="146"/>
      <c r="I226" s="146"/>
      <c r="J226" s="146"/>
      <c r="K226" s="146"/>
      <c r="L226" s="146"/>
      <c r="M226" s="146"/>
      <c r="N226" s="146"/>
      <c r="O226" s="146"/>
      <c r="P226" s="146"/>
    </row>
    <row r="227" spans="1:16" s="177" customFormat="1" x14ac:dyDescent="0.3">
      <c r="A227" s="175"/>
      <c r="B227" s="175"/>
      <c r="C227" s="175"/>
      <c r="D227" s="175"/>
      <c r="E227" s="146"/>
      <c r="F227" s="146"/>
      <c r="I227" s="146"/>
      <c r="J227" s="146"/>
      <c r="K227" s="146"/>
      <c r="L227" s="146"/>
      <c r="M227" s="146"/>
      <c r="N227" s="146"/>
      <c r="O227" s="146"/>
      <c r="P227" s="146"/>
    </row>
    <row r="228" spans="1:16" s="177" customFormat="1" x14ac:dyDescent="0.3">
      <c r="A228" s="175"/>
      <c r="B228" s="175"/>
      <c r="C228" s="175"/>
      <c r="D228" s="175"/>
      <c r="E228" s="146"/>
      <c r="F228" s="146"/>
      <c r="I228" s="146"/>
      <c r="J228" s="146"/>
      <c r="K228" s="146"/>
      <c r="L228" s="146"/>
      <c r="M228" s="146"/>
      <c r="N228" s="146"/>
      <c r="O228" s="146"/>
      <c r="P228" s="146"/>
    </row>
    <row r="229" spans="1:16" s="177" customFormat="1" x14ac:dyDescent="0.3">
      <c r="A229" s="175"/>
      <c r="B229" s="175"/>
      <c r="C229" s="175"/>
      <c r="D229" s="175"/>
      <c r="E229" s="146"/>
      <c r="F229" s="146"/>
      <c r="I229" s="146"/>
      <c r="J229" s="146"/>
      <c r="K229" s="146"/>
      <c r="L229" s="146"/>
      <c r="M229" s="146"/>
      <c r="N229" s="146"/>
      <c r="O229" s="146"/>
      <c r="P229" s="146"/>
    </row>
    <row r="230" spans="1:16" s="177" customFormat="1" x14ac:dyDescent="0.3">
      <c r="A230" s="175"/>
      <c r="B230" s="175"/>
      <c r="C230" s="175"/>
      <c r="D230" s="175"/>
      <c r="E230" s="146"/>
      <c r="F230" s="146"/>
      <c r="I230" s="146"/>
      <c r="J230" s="146"/>
      <c r="K230" s="146"/>
      <c r="L230" s="146"/>
      <c r="M230" s="146"/>
      <c r="N230" s="146"/>
      <c r="O230" s="146"/>
      <c r="P230" s="146"/>
    </row>
    <row r="231" spans="1:16" s="177" customFormat="1" x14ac:dyDescent="0.3">
      <c r="A231" s="175"/>
      <c r="B231" s="175"/>
      <c r="C231" s="175"/>
      <c r="D231" s="175"/>
      <c r="E231" s="146"/>
      <c r="F231" s="146"/>
      <c r="I231" s="146"/>
      <c r="J231" s="146"/>
      <c r="K231" s="146"/>
      <c r="L231" s="146"/>
      <c r="M231" s="146"/>
      <c r="N231" s="146"/>
      <c r="O231" s="146"/>
      <c r="P231" s="146"/>
    </row>
    <row r="232" spans="1:16" s="177" customFormat="1" x14ac:dyDescent="0.3">
      <c r="A232" s="175"/>
      <c r="B232" s="175"/>
      <c r="C232" s="175"/>
      <c r="D232" s="175"/>
      <c r="E232" s="146"/>
      <c r="F232" s="146"/>
      <c r="I232" s="146"/>
      <c r="J232" s="146"/>
      <c r="K232" s="146"/>
      <c r="L232" s="146"/>
      <c r="M232" s="146"/>
      <c r="N232" s="146"/>
      <c r="O232" s="146"/>
      <c r="P232" s="146"/>
    </row>
    <row r="233" spans="1:16" s="177" customFormat="1" x14ac:dyDescent="0.3">
      <c r="A233" s="175"/>
      <c r="B233" s="175"/>
      <c r="C233" s="175"/>
      <c r="D233" s="175"/>
      <c r="E233" s="146"/>
      <c r="F233" s="146"/>
      <c r="I233" s="146"/>
      <c r="J233" s="146"/>
      <c r="K233" s="146"/>
      <c r="L233" s="146"/>
      <c r="M233" s="146"/>
      <c r="N233" s="146"/>
      <c r="O233" s="146"/>
      <c r="P233" s="146"/>
    </row>
    <row r="234" spans="1:16" s="177" customFormat="1" x14ac:dyDescent="0.3">
      <c r="A234" s="175"/>
      <c r="B234" s="175"/>
      <c r="C234" s="175"/>
      <c r="D234" s="175"/>
      <c r="E234" s="146"/>
      <c r="F234" s="146"/>
      <c r="I234" s="146"/>
      <c r="J234" s="146"/>
      <c r="K234" s="146"/>
      <c r="L234" s="146"/>
      <c r="M234" s="146"/>
      <c r="N234" s="146"/>
      <c r="O234" s="146"/>
      <c r="P234" s="146"/>
    </row>
    <row r="235" spans="1:16" s="177" customFormat="1" x14ac:dyDescent="0.3">
      <c r="A235" s="175"/>
      <c r="B235" s="175"/>
      <c r="C235" s="175"/>
      <c r="D235" s="175"/>
      <c r="E235" s="146"/>
      <c r="F235" s="146"/>
      <c r="I235" s="146"/>
      <c r="J235" s="146"/>
      <c r="K235" s="146"/>
      <c r="L235" s="146"/>
      <c r="M235" s="146"/>
      <c r="N235" s="146"/>
      <c r="O235" s="146"/>
      <c r="P235" s="146"/>
    </row>
    <row r="236" spans="1:16" s="177" customFormat="1" x14ac:dyDescent="0.3">
      <c r="A236" s="175"/>
      <c r="B236" s="175"/>
      <c r="C236" s="175"/>
      <c r="D236" s="175"/>
      <c r="E236" s="146"/>
      <c r="F236" s="146"/>
      <c r="I236" s="146"/>
      <c r="J236" s="146"/>
      <c r="K236" s="146"/>
      <c r="L236" s="146"/>
      <c r="M236" s="146"/>
      <c r="N236" s="146"/>
      <c r="O236" s="146"/>
      <c r="P236" s="146"/>
    </row>
    <row r="237" spans="1:16" s="177" customFormat="1" x14ac:dyDescent="0.3">
      <c r="A237" s="175"/>
      <c r="B237" s="175"/>
      <c r="C237" s="175"/>
      <c r="D237" s="175"/>
      <c r="E237" s="146"/>
      <c r="F237" s="146"/>
      <c r="I237" s="146"/>
      <c r="J237" s="146"/>
      <c r="K237" s="146"/>
      <c r="L237" s="146"/>
      <c r="M237" s="146"/>
      <c r="N237" s="146"/>
      <c r="O237" s="146"/>
      <c r="P237" s="146"/>
    </row>
    <row r="238" spans="1:16" s="177" customFormat="1" x14ac:dyDescent="0.3">
      <c r="A238" s="175"/>
      <c r="B238" s="175"/>
      <c r="C238" s="175"/>
      <c r="D238" s="175"/>
      <c r="E238" s="146"/>
      <c r="F238" s="146"/>
      <c r="I238" s="146"/>
      <c r="J238" s="146"/>
      <c r="K238" s="146"/>
      <c r="L238" s="146"/>
      <c r="M238" s="146"/>
      <c r="N238" s="146"/>
      <c r="O238" s="146"/>
      <c r="P238" s="146"/>
    </row>
    <row r="239" spans="1:16" s="177" customFormat="1" x14ac:dyDescent="0.3">
      <c r="A239" s="175"/>
      <c r="B239" s="175"/>
      <c r="C239" s="175"/>
      <c r="D239" s="175"/>
      <c r="E239" s="146"/>
      <c r="F239" s="146"/>
      <c r="I239" s="146"/>
      <c r="J239" s="146"/>
      <c r="K239" s="146"/>
      <c r="L239" s="146"/>
      <c r="M239" s="146"/>
      <c r="N239" s="146"/>
      <c r="O239" s="146"/>
      <c r="P239" s="146"/>
    </row>
    <row r="240" spans="1:16" s="177" customFormat="1" x14ac:dyDescent="0.3">
      <c r="A240" s="175"/>
      <c r="B240" s="175"/>
      <c r="C240" s="175"/>
      <c r="D240" s="175"/>
      <c r="E240" s="146"/>
      <c r="F240" s="146"/>
      <c r="I240" s="146"/>
      <c r="J240" s="146"/>
      <c r="K240" s="146"/>
      <c r="L240" s="146"/>
      <c r="M240" s="146"/>
      <c r="N240" s="146"/>
      <c r="O240" s="146"/>
      <c r="P240" s="146"/>
    </row>
    <row r="241" spans="1:16" s="177" customFormat="1" x14ac:dyDescent="0.3">
      <c r="A241" s="175"/>
      <c r="B241" s="175"/>
      <c r="C241" s="175"/>
      <c r="D241" s="175"/>
      <c r="E241" s="146"/>
      <c r="F241" s="146"/>
      <c r="I241" s="146"/>
      <c r="J241" s="146"/>
      <c r="K241" s="146"/>
      <c r="L241" s="146"/>
      <c r="M241" s="146"/>
      <c r="N241" s="146"/>
      <c r="O241" s="146"/>
      <c r="P241" s="146"/>
    </row>
    <row r="242" spans="1:16" s="177" customFormat="1" x14ac:dyDescent="0.3">
      <c r="A242" s="175"/>
      <c r="B242" s="175"/>
      <c r="C242" s="175"/>
      <c r="D242" s="175"/>
      <c r="E242" s="146"/>
      <c r="F242" s="146"/>
      <c r="I242" s="146"/>
      <c r="J242" s="146"/>
      <c r="K242" s="146"/>
      <c r="L242" s="146"/>
      <c r="M242" s="146"/>
      <c r="N242" s="146"/>
      <c r="O242" s="146"/>
      <c r="P242" s="146"/>
    </row>
    <row r="243" spans="1:16" s="177" customFormat="1" x14ac:dyDescent="0.3">
      <c r="A243" s="175"/>
      <c r="B243" s="175"/>
      <c r="C243" s="175"/>
      <c r="D243" s="175"/>
      <c r="E243" s="146"/>
      <c r="F243" s="146"/>
      <c r="I243" s="146"/>
      <c r="J243" s="146"/>
      <c r="K243" s="146"/>
      <c r="L243" s="146"/>
      <c r="M243" s="146"/>
      <c r="N243" s="146"/>
      <c r="O243" s="146"/>
      <c r="P243" s="146"/>
    </row>
    <row r="244" spans="1:16" s="177" customFormat="1" x14ac:dyDescent="0.3">
      <c r="A244" s="175"/>
      <c r="B244" s="175"/>
      <c r="C244" s="175"/>
      <c r="D244" s="175"/>
      <c r="E244" s="146"/>
      <c r="F244" s="146"/>
      <c r="I244" s="146"/>
      <c r="J244" s="146"/>
      <c r="K244" s="146"/>
      <c r="L244" s="146"/>
      <c r="M244" s="146"/>
      <c r="N244" s="146"/>
      <c r="O244" s="146"/>
      <c r="P244" s="146"/>
    </row>
    <row r="245" spans="1:16" s="177" customFormat="1" x14ac:dyDescent="0.3">
      <c r="A245" s="175"/>
      <c r="B245" s="175"/>
      <c r="C245" s="175"/>
      <c r="D245" s="175"/>
      <c r="E245" s="146"/>
      <c r="F245" s="146"/>
      <c r="I245" s="146"/>
      <c r="J245" s="146"/>
      <c r="K245" s="146"/>
      <c r="L245" s="146"/>
      <c r="M245" s="146"/>
      <c r="N245" s="146"/>
      <c r="O245" s="146"/>
      <c r="P245" s="146"/>
    </row>
    <row r="246" spans="1:16" s="177" customFormat="1" x14ac:dyDescent="0.3">
      <c r="A246" s="175"/>
      <c r="B246" s="175"/>
      <c r="C246" s="175"/>
      <c r="D246" s="175"/>
      <c r="E246" s="146"/>
      <c r="F246" s="146"/>
      <c r="I246" s="146"/>
      <c r="J246" s="146"/>
      <c r="K246" s="146"/>
      <c r="L246" s="146"/>
      <c r="M246" s="146"/>
      <c r="N246" s="146"/>
      <c r="O246" s="146"/>
      <c r="P246" s="146"/>
    </row>
    <row r="247" spans="1:16" s="177" customFormat="1" x14ac:dyDescent="0.3">
      <c r="A247" s="175"/>
      <c r="B247" s="175"/>
      <c r="C247" s="175"/>
      <c r="D247" s="175"/>
      <c r="E247" s="146"/>
      <c r="F247" s="146"/>
      <c r="I247" s="146"/>
      <c r="J247" s="146"/>
      <c r="K247" s="146"/>
      <c r="L247" s="146"/>
      <c r="M247" s="146"/>
      <c r="N247" s="146"/>
      <c r="O247" s="146"/>
      <c r="P247" s="146"/>
    </row>
    <row r="248" spans="1:16" s="177" customFormat="1" x14ac:dyDescent="0.3">
      <c r="A248" s="175"/>
      <c r="B248" s="175"/>
      <c r="C248" s="175"/>
      <c r="D248" s="175"/>
      <c r="E248" s="146"/>
      <c r="F248" s="146"/>
      <c r="I248" s="146"/>
      <c r="J248" s="146"/>
      <c r="K248" s="146"/>
      <c r="L248" s="146"/>
      <c r="M248" s="146"/>
      <c r="N248" s="146"/>
      <c r="O248" s="146"/>
      <c r="P248" s="146"/>
    </row>
    <row r="249" spans="1:16" s="177" customFormat="1" x14ac:dyDescent="0.3">
      <c r="A249" s="175"/>
      <c r="B249" s="175"/>
      <c r="C249" s="175"/>
      <c r="D249" s="175"/>
      <c r="E249" s="146"/>
      <c r="F249" s="146"/>
      <c r="I249" s="146"/>
      <c r="J249" s="146"/>
      <c r="K249" s="146"/>
      <c r="L249" s="146"/>
      <c r="M249" s="146"/>
      <c r="N249" s="146"/>
      <c r="O249" s="146"/>
      <c r="P249" s="146"/>
    </row>
    <row r="250" spans="1:16" s="177" customFormat="1" x14ac:dyDescent="0.3">
      <c r="A250" s="175"/>
      <c r="B250" s="175"/>
      <c r="C250" s="175"/>
      <c r="D250" s="175"/>
      <c r="E250" s="146"/>
      <c r="F250" s="146"/>
      <c r="I250" s="146"/>
      <c r="J250" s="146"/>
      <c r="K250" s="146"/>
      <c r="L250" s="146"/>
      <c r="M250" s="146"/>
      <c r="N250" s="146"/>
      <c r="O250" s="146"/>
      <c r="P250" s="146"/>
    </row>
    <row r="251" spans="1:16" s="177" customFormat="1" x14ac:dyDescent="0.3">
      <c r="A251" s="175"/>
      <c r="B251" s="175"/>
      <c r="C251" s="175"/>
      <c r="D251" s="175"/>
      <c r="E251" s="146"/>
      <c r="F251" s="146"/>
      <c r="I251" s="146"/>
      <c r="J251" s="146"/>
      <c r="K251" s="146"/>
      <c r="L251" s="146"/>
      <c r="M251" s="146"/>
      <c r="N251" s="146"/>
      <c r="O251" s="146"/>
      <c r="P251" s="146"/>
    </row>
    <row r="252" spans="1:16" s="177" customFormat="1" x14ac:dyDescent="0.3">
      <c r="A252" s="175"/>
      <c r="B252" s="175"/>
      <c r="C252" s="175"/>
      <c r="D252" s="175"/>
      <c r="E252" s="146"/>
      <c r="F252" s="146"/>
      <c r="I252" s="146"/>
      <c r="J252" s="146"/>
      <c r="K252" s="146"/>
      <c r="L252" s="146"/>
      <c r="M252" s="146"/>
      <c r="N252" s="146"/>
      <c r="O252" s="146"/>
      <c r="P252" s="146"/>
    </row>
    <row r="253" spans="1:16" s="177" customFormat="1" x14ac:dyDescent="0.3">
      <c r="A253" s="175"/>
      <c r="B253" s="175"/>
      <c r="C253" s="175"/>
      <c r="D253" s="175"/>
      <c r="E253" s="146"/>
      <c r="F253" s="146"/>
      <c r="I253" s="146"/>
      <c r="J253" s="146"/>
      <c r="K253" s="146"/>
      <c r="L253" s="146"/>
      <c r="M253" s="146"/>
      <c r="N253" s="146"/>
      <c r="O253" s="146"/>
      <c r="P253" s="146"/>
    </row>
    <row r="254" spans="1:16" s="177" customFormat="1" x14ac:dyDescent="0.3">
      <c r="A254" s="175"/>
      <c r="B254" s="175"/>
      <c r="C254" s="175"/>
      <c r="D254" s="175"/>
      <c r="E254" s="146"/>
      <c r="F254" s="146"/>
      <c r="I254" s="146"/>
      <c r="J254" s="146"/>
      <c r="K254" s="146"/>
      <c r="L254" s="146"/>
      <c r="M254" s="146"/>
      <c r="N254" s="146"/>
      <c r="O254" s="146"/>
      <c r="P254" s="146"/>
    </row>
    <row r="255" spans="1:16" s="177" customFormat="1" x14ac:dyDescent="0.3">
      <c r="A255" s="175"/>
      <c r="B255" s="175"/>
      <c r="C255" s="175"/>
      <c r="D255" s="175"/>
      <c r="E255" s="146"/>
      <c r="F255" s="146"/>
      <c r="I255" s="146"/>
      <c r="J255" s="146"/>
      <c r="K255" s="146"/>
      <c r="L255" s="146"/>
      <c r="M255" s="146"/>
      <c r="N255" s="146"/>
      <c r="O255" s="146"/>
      <c r="P255" s="146"/>
    </row>
    <row r="256" spans="1:16" s="177" customFormat="1" x14ac:dyDescent="0.3">
      <c r="A256" s="175"/>
      <c r="B256" s="175"/>
      <c r="C256" s="175"/>
      <c r="D256" s="175"/>
      <c r="E256" s="146"/>
      <c r="F256" s="146"/>
      <c r="I256" s="146"/>
      <c r="J256" s="146"/>
      <c r="K256" s="146"/>
      <c r="L256" s="146"/>
      <c r="M256" s="146"/>
      <c r="N256" s="146"/>
      <c r="O256" s="146"/>
      <c r="P256" s="146"/>
    </row>
    <row r="257" spans="1:16" s="177" customFormat="1" x14ac:dyDescent="0.3">
      <c r="A257" s="175"/>
      <c r="B257" s="175"/>
      <c r="C257" s="175"/>
      <c r="D257" s="175"/>
      <c r="E257" s="146"/>
      <c r="F257" s="146"/>
      <c r="I257" s="146"/>
      <c r="J257" s="146"/>
      <c r="K257" s="146"/>
      <c r="L257" s="146"/>
      <c r="M257" s="146"/>
      <c r="N257" s="146"/>
      <c r="O257" s="146"/>
      <c r="P257" s="146"/>
    </row>
    <row r="258" spans="1:16" s="177" customFormat="1" x14ac:dyDescent="0.3">
      <c r="A258" s="175"/>
      <c r="B258" s="175"/>
      <c r="C258" s="175"/>
      <c r="D258" s="175"/>
      <c r="E258" s="146"/>
      <c r="F258" s="146"/>
      <c r="I258" s="146"/>
      <c r="J258" s="146"/>
      <c r="K258" s="146"/>
      <c r="L258" s="146"/>
      <c r="M258" s="146"/>
      <c r="N258" s="146"/>
      <c r="O258" s="146"/>
      <c r="P258" s="146"/>
    </row>
    <row r="259" spans="1:16" s="177" customFormat="1" x14ac:dyDescent="0.3">
      <c r="A259" s="175"/>
      <c r="B259" s="175"/>
      <c r="C259" s="175"/>
      <c r="D259" s="175"/>
      <c r="E259" s="146"/>
      <c r="F259" s="146"/>
      <c r="I259" s="146"/>
      <c r="J259" s="146"/>
      <c r="K259" s="146"/>
      <c r="L259" s="146"/>
      <c r="M259" s="146"/>
      <c r="N259" s="146"/>
      <c r="O259" s="146"/>
      <c r="P259" s="146"/>
    </row>
    <row r="260" spans="1:16" s="177" customFormat="1" x14ac:dyDescent="0.3">
      <c r="A260" s="175"/>
      <c r="B260" s="175"/>
      <c r="C260" s="175"/>
      <c r="D260" s="175"/>
      <c r="E260" s="146"/>
      <c r="F260" s="146"/>
      <c r="I260" s="146"/>
      <c r="J260" s="146"/>
      <c r="K260" s="146"/>
      <c r="L260" s="146"/>
      <c r="M260" s="146"/>
      <c r="N260" s="146"/>
      <c r="O260" s="146"/>
      <c r="P260" s="146"/>
    </row>
    <row r="261" spans="1:16" s="177" customFormat="1" x14ac:dyDescent="0.3">
      <c r="A261" s="175"/>
      <c r="B261" s="175"/>
      <c r="C261" s="175"/>
      <c r="D261" s="175"/>
      <c r="E261" s="146"/>
      <c r="F261" s="146"/>
      <c r="I261" s="146"/>
      <c r="J261" s="146"/>
      <c r="K261" s="146"/>
      <c r="L261" s="146"/>
      <c r="M261" s="146"/>
      <c r="N261" s="146"/>
      <c r="O261" s="146"/>
      <c r="P261" s="146"/>
    </row>
    <row r="262" spans="1:16" s="177" customFormat="1" x14ac:dyDescent="0.3">
      <c r="A262" s="175"/>
      <c r="B262" s="175"/>
      <c r="C262" s="175"/>
      <c r="D262" s="175"/>
      <c r="E262" s="146"/>
      <c r="F262" s="146"/>
      <c r="I262" s="146"/>
      <c r="J262" s="146"/>
      <c r="K262" s="146"/>
      <c r="L262" s="146"/>
      <c r="M262" s="146"/>
      <c r="N262" s="146"/>
      <c r="O262" s="146"/>
      <c r="P262" s="146"/>
    </row>
    <row r="263" spans="1:16" s="177" customFormat="1" x14ac:dyDescent="0.3">
      <c r="A263" s="175"/>
      <c r="B263" s="175"/>
      <c r="C263" s="175"/>
      <c r="D263" s="175"/>
      <c r="E263" s="146"/>
      <c r="F263" s="146"/>
      <c r="I263" s="146"/>
      <c r="J263" s="146"/>
      <c r="K263" s="146"/>
      <c r="L263" s="146"/>
      <c r="M263" s="146"/>
      <c r="N263" s="146"/>
      <c r="O263" s="146"/>
      <c r="P263" s="146"/>
    </row>
    <row r="264" spans="1:16" s="177" customFormat="1" x14ac:dyDescent="0.3">
      <c r="A264" s="175"/>
      <c r="B264" s="175"/>
      <c r="C264" s="175"/>
      <c r="D264" s="175"/>
      <c r="E264" s="146"/>
      <c r="F264" s="146"/>
      <c r="I264" s="146"/>
      <c r="J264" s="146"/>
      <c r="K264" s="146"/>
      <c r="L264" s="146"/>
      <c r="M264" s="146"/>
      <c r="N264" s="146"/>
      <c r="O264" s="146"/>
      <c r="P264" s="146"/>
    </row>
    <row r="265" spans="1:16" s="177" customFormat="1" x14ac:dyDescent="0.3">
      <c r="A265" s="175"/>
      <c r="B265" s="175"/>
      <c r="C265" s="175"/>
      <c r="D265" s="175"/>
      <c r="E265" s="146"/>
      <c r="F265" s="146"/>
      <c r="I265" s="146"/>
      <c r="J265" s="146"/>
      <c r="K265" s="146"/>
      <c r="L265" s="146"/>
      <c r="M265" s="146"/>
      <c r="N265" s="146"/>
      <c r="O265" s="146"/>
      <c r="P265" s="146"/>
    </row>
    <row r="266" spans="1:16" s="177" customFormat="1" x14ac:dyDescent="0.3">
      <c r="A266" s="175"/>
      <c r="B266" s="175"/>
      <c r="C266" s="175"/>
      <c r="D266" s="175"/>
      <c r="E266" s="146"/>
      <c r="F266" s="146"/>
      <c r="I266" s="146"/>
      <c r="J266" s="146"/>
      <c r="K266" s="146"/>
      <c r="L266" s="146"/>
      <c r="M266" s="146"/>
      <c r="N266" s="146"/>
      <c r="O266" s="146"/>
      <c r="P266" s="146"/>
    </row>
    <row r="267" spans="1:16" s="177" customFormat="1" x14ac:dyDescent="0.3">
      <c r="A267" s="175"/>
      <c r="B267" s="175"/>
      <c r="C267" s="175"/>
      <c r="D267" s="175"/>
      <c r="E267" s="146"/>
      <c r="F267" s="146"/>
      <c r="I267" s="146"/>
      <c r="J267" s="146"/>
      <c r="K267" s="146"/>
      <c r="L267" s="146"/>
      <c r="M267" s="146"/>
      <c r="N267" s="146"/>
      <c r="O267" s="146"/>
      <c r="P267" s="146"/>
    </row>
    <row r="268" spans="1:16" s="177" customFormat="1" x14ac:dyDescent="0.3">
      <c r="A268" s="175"/>
      <c r="B268" s="175"/>
      <c r="C268" s="175"/>
      <c r="D268" s="175"/>
      <c r="E268" s="146"/>
      <c r="F268" s="146"/>
      <c r="I268" s="146"/>
      <c r="J268" s="146"/>
      <c r="K268" s="146"/>
      <c r="L268" s="146"/>
      <c r="M268" s="146"/>
      <c r="N268" s="146"/>
      <c r="O268" s="146"/>
      <c r="P268" s="146"/>
    </row>
    <row r="269" spans="1:16" s="177" customFormat="1" x14ac:dyDescent="0.3">
      <c r="A269" s="175"/>
      <c r="B269" s="175"/>
      <c r="C269" s="175"/>
      <c r="D269" s="175"/>
      <c r="E269" s="146"/>
      <c r="F269" s="146"/>
      <c r="I269" s="146"/>
      <c r="J269" s="146"/>
      <c r="K269" s="146"/>
      <c r="L269" s="146"/>
      <c r="M269" s="146"/>
      <c r="N269" s="146"/>
      <c r="O269" s="146"/>
      <c r="P269" s="146"/>
    </row>
    <row r="270" spans="1:16" s="177" customFormat="1" x14ac:dyDescent="0.3">
      <c r="A270" s="175"/>
      <c r="B270" s="175"/>
      <c r="C270" s="175"/>
      <c r="D270" s="175"/>
      <c r="E270" s="146"/>
      <c r="F270" s="146"/>
      <c r="I270" s="146"/>
      <c r="J270" s="146"/>
      <c r="K270" s="146"/>
      <c r="L270" s="146"/>
      <c r="M270" s="146"/>
      <c r="N270" s="146"/>
      <c r="O270" s="146"/>
      <c r="P270" s="146"/>
    </row>
    <row r="271" spans="1:16" s="177" customFormat="1" x14ac:dyDescent="0.3">
      <c r="A271" s="175"/>
      <c r="B271" s="175"/>
      <c r="C271" s="175"/>
      <c r="D271" s="175"/>
      <c r="E271" s="146"/>
      <c r="F271" s="146"/>
      <c r="I271" s="146"/>
      <c r="J271" s="146"/>
      <c r="K271" s="146"/>
      <c r="L271" s="146"/>
      <c r="M271" s="146"/>
      <c r="N271" s="146"/>
      <c r="O271" s="146"/>
      <c r="P271" s="146"/>
    </row>
    <row r="272" spans="1:16" s="177" customFormat="1" x14ac:dyDescent="0.3">
      <c r="A272" s="175"/>
      <c r="B272" s="175"/>
      <c r="C272" s="175"/>
      <c r="D272" s="175"/>
      <c r="E272" s="146"/>
      <c r="F272" s="146"/>
      <c r="I272" s="146"/>
      <c r="J272" s="146"/>
      <c r="K272" s="146"/>
      <c r="L272" s="146"/>
      <c r="M272" s="146"/>
      <c r="N272" s="146"/>
      <c r="O272" s="146"/>
      <c r="P272" s="146"/>
    </row>
    <row r="273" spans="1:16" s="177" customFormat="1" x14ac:dyDescent="0.3">
      <c r="A273" s="175"/>
      <c r="B273" s="175"/>
      <c r="C273" s="175"/>
      <c r="D273" s="175"/>
      <c r="E273" s="146"/>
      <c r="F273" s="146"/>
      <c r="I273" s="146"/>
      <c r="J273" s="146"/>
      <c r="K273" s="146"/>
      <c r="L273" s="146"/>
      <c r="M273" s="146"/>
      <c r="N273" s="146"/>
      <c r="O273" s="146"/>
      <c r="P273" s="146"/>
    </row>
    <row r="274" spans="1:16" s="177" customFormat="1" x14ac:dyDescent="0.3">
      <c r="A274" s="175"/>
      <c r="B274" s="175"/>
      <c r="C274" s="175"/>
      <c r="D274" s="175"/>
      <c r="E274" s="146"/>
      <c r="F274" s="146"/>
      <c r="I274" s="146"/>
      <c r="J274" s="146"/>
      <c r="K274" s="146"/>
      <c r="L274" s="146"/>
      <c r="M274" s="146"/>
      <c r="N274" s="146"/>
      <c r="O274" s="146"/>
      <c r="P274" s="146"/>
    </row>
    <row r="275" spans="1:16" s="177" customFormat="1" x14ac:dyDescent="0.3">
      <c r="A275" s="175"/>
      <c r="B275" s="175"/>
      <c r="C275" s="175"/>
      <c r="D275" s="175"/>
      <c r="E275" s="146"/>
      <c r="F275" s="146"/>
      <c r="I275" s="146"/>
      <c r="J275" s="146"/>
      <c r="K275" s="146"/>
      <c r="L275" s="146"/>
      <c r="M275" s="146"/>
      <c r="N275" s="146"/>
      <c r="O275" s="146"/>
      <c r="P275" s="146"/>
    </row>
    <row r="276" spans="1:16" s="177" customFormat="1" x14ac:dyDescent="0.3">
      <c r="A276" s="175"/>
      <c r="B276" s="175"/>
      <c r="C276" s="175"/>
      <c r="D276" s="175"/>
      <c r="E276" s="146"/>
      <c r="F276" s="146"/>
      <c r="I276" s="146"/>
      <c r="J276" s="146"/>
      <c r="K276" s="146"/>
      <c r="L276" s="146"/>
      <c r="M276" s="146"/>
      <c r="N276" s="146"/>
      <c r="O276" s="146"/>
      <c r="P276" s="146"/>
    </row>
    <row r="277" spans="1:16" s="177" customFormat="1" x14ac:dyDescent="0.3">
      <c r="A277" s="175"/>
      <c r="B277" s="175"/>
      <c r="C277" s="175"/>
      <c r="D277" s="175"/>
      <c r="E277" s="146"/>
      <c r="F277" s="146"/>
      <c r="I277" s="146"/>
      <c r="J277" s="146"/>
      <c r="K277" s="146"/>
      <c r="L277" s="146"/>
      <c r="M277" s="146"/>
      <c r="N277" s="146"/>
      <c r="O277" s="146"/>
      <c r="P277" s="146"/>
    </row>
    <row r="278" spans="1:16" s="177" customFormat="1" x14ac:dyDescent="0.3">
      <c r="A278" s="175"/>
      <c r="B278" s="175"/>
      <c r="C278" s="175"/>
      <c r="D278" s="175"/>
      <c r="E278" s="146"/>
      <c r="F278" s="146"/>
      <c r="I278" s="146"/>
      <c r="J278" s="146"/>
      <c r="K278" s="146"/>
      <c r="L278" s="146"/>
      <c r="M278" s="146"/>
      <c r="N278" s="146"/>
      <c r="O278" s="146"/>
      <c r="P278" s="146"/>
    </row>
    <row r="279" spans="1:16" s="177" customFormat="1" x14ac:dyDescent="0.3">
      <c r="A279" s="175"/>
      <c r="B279" s="175"/>
      <c r="C279" s="175"/>
      <c r="D279" s="175"/>
      <c r="E279" s="146"/>
      <c r="F279" s="146"/>
      <c r="I279" s="146"/>
      <c r="J279" s="146"/>
      <c r="K279" s="146"/>
      <c r="L279" s="146"/>
      <c r="M279" s="146"/>
      <c r="N279" s="146"/>
      <c r="O279" s="146"/>
      <c r="P279" s="146"/>
    </row>
    <row r="280" spans="1:16" s="177" customFormat="1" x14ac:dyDescent="0.3">
      <c r="A280" s="175"/>
      <c r="B280" s="175"/>
      <c r="C280" s="175"/>
      <c r="D280" s="175"/>
      <c r="E280" s="146"/>
      <c r="F280" s="146"/>
      <c r="I280" s="146"/>
      <c r="J280" s="146"/>
      <c r="K280" s="146"/>
      <c r="L280" s="146"/>
      <c r="M280" s="146"/>
      <c r="N280" s="146"/>
      <c r="O280" s="146"/>
      <c r="P280" s="146"/>
    </row>
    <row r="281" spans="1:16" s="177" customFormat="1" x14ac:dyDescent="0.3">
      <c r="A281" s="175"/>
      <c r="B281" s="175"/>
      <c r="C281" s="175"/>
      <c r="D281" s="175"/>
      <c r="E281" s="146"/>
      <c r="F281" s="146"/>
      <c r="I281" s="146"/>
      <c r="J281" s="146"/>
      <c r="K281" s="146"/>
      <c r="L281" s="146"/>
      <c r="M281" s="146"/>
      <c r="N281" s="146"/>
      <c r="O281" s="146"/>
      <c r="P281" s="146"/>
    </row>
    <row r="282" spans="1:16" s="177" customFormat="1" x14ac:dyDescent="0.3">
      <c r="A282" s="175"/>
      <c r="B282" s="175"/>
      <c r="C282" s="175"/>
      <c r="D282" s="175"/>
      <c r="E282" s="146"/>
      <c r="F282" s="146"/>
      <c r="I282" s="146"/>
      <c r="J282" s="146"/>
      <c r="K282" s="146"/>
      <c r="L282" s="146"/>
      <c r="M282" s="146"/>
      <c r="N282" s="146"/>
      <c r="O282" s="146"/>
      <c r="P282" s="146"/>
    </row>
    <row r="283" spans="1:16" s="177" customFormat="1" x14ac:dyDescent="0.3">
      <c r="A283" s="175"/>
      <c r="B283" s="175"/>
      <c r="C283" s="175"/>
      <c r="D283" s="175"/>
      <c r="E283" s="146"/>
      <c r="F283" s="146"/>
      <c r="I283" s="146"/>
      <c r="J283" s="146"/>
      <c r="K283" s="146"/>
      <c r="L283" s="146"/>
      <c r="M283" s="146"/>
      <c r="N283" s="146"/>
      <c r="O283" s="146"/>
      <c r="P283" s="146"/>
    </row>
    <row r="284" spans="1:16" s="177" customFormat="1" x14ac:dyDescent="0.3">
      <c r="A284" s="175"/>
      <c r="B284" s="175"/>
      <c r="C284" s="175"/>
      <c r="D284" s="175"/>
      <c r="E284" s="146"/>
      <c r="F284" s="146"/>
      <c r="I284" s="146"/>
      <c r="J284" s="146"/>
      <c r="K284" s="146"/>
      <c r="L284" s="146"/>
      <c r="M284" s="146"/>
      <c r="N284" s="146"/>
      <c r="O284" s="146"/>
      <c r="P284" s="146"/>
    </row>
    <row r="285" spans="1:16" s="177" customFormat="1" x14ac:dyDescent="0.3">
      <c r="A285" s="175"/>
      <c r="B285" s="175"/>
      <c r="C285" s="175"/>
      <c r="D285" s="175"/>
      <c r="E285" s="146"/>
      <c r="F285" s="146"/>
      <c r="I285" s="146"/>
      <c r="J285" s="146"/>
      <c r="K285" s="146"/>
      <c r="L285" s="146"/>
      <c r="M285" s="146"/>
      <c r="N285" s="146"/>
      <c r="O285" s="146"/>
      <c r="P285" s="146"/>
    </row>
    <row r="286" spans="1:16" s="177" customFormat="1" x14ac:dyDescent="0.3">
      <c r="A286" s="175"/>
      <c r="B286" s="175"/>
      <c r="C286" s="175"/>
      <c r="D286" s="175"/>
      <c r="E286" s="146"/>
      <c r="F286" s="146"/>
      <c r="I286" s="146"/>
      <c r="J286" s="146"/>
      <c r="K286" s="146"/>
      <c r="L286" s="146"/>
      <c r="M286" s="146"/>
      <c r="N286" s="146"/>
      <c r="O286" s="146"/>
      <c r="P286" s="146"/>
    </row>
    <row r="287" spans="1:16" s="177" customFormat="1" x14ac:dyDescent="0.3">
      <c r="A287" s="175"/>
      <c r="B287" s="175"/>
      <c r="C287" s="175"/>
      <c r="D287" s="175"/>
      <c r="E287" s="146"/>
      <c r="F287" s="146"/>
      <c r="I287" s="146"/>
      <c r="J287" s="146"/>
      <c r="K287" s="146"/>
      <c r="L287" s="146"/>
      <c r="M287" s="146"/>
      <c r="N287" s="146"/>
      <c r="O287" s="146"/>
      <c r="P287" s="146"/>
    </row>
    <row r="288" spans="1:16" s="177" customFormat="1" x14ac:dyDescent="0.3">
      <c r="A288" s="175"/>
      <c r="B288" s="175"/>
      <c r="C288" s="175"/>
      <c r="D288" s="175"/>
      <c r="E288" s="146"/>
      <c r="F288" s="146"/>
      <c r="I288" s="146"/>
      <c r="J288" s="146"/>
      <c r="K288" s="146"/>
      <c r="L288" s="146"/>
      <c r="M288" s="146"/>
      <c r="N288" s="146"/>
      <c r="O288" s="146"/>
      <c r="P288" s="146"/>
    </row>
    <row r="289" spans="1:16" s="177" customFormat="1" x14ac:dyDescent="0.3">
      <c r="A289" s="175"/>
      <c r="B289" s="175"/>
      <c r="C289" s="175"/>
      <c r="D289" s="175"/>
      <c r="E289" s="146"/>
      <c r="F289" s="146"/>
      <c r="I289" s="146"/>
      <c r="J289" s="146"/>
      <c r="K289" s="146"/>
      <c r="L289" s="146"/>
      <c r="M289" s="146"/>
      <c r="N289" s="146"/>
      <c r="O289" s="146"/>
      <c r="P289" s="146"/>
    </row>
    <row r="290" spans="1:16" s="177" customFormat="1" x14ac:dyDescent="0.3">
      <c r="A290" s="175"/>
      <c r="B290" s="175"/>
      <c r="C290" s="175"/>
      <c r="D290" s="175"/>
      <c r="E290" s="146"/>
      <c r="F290" s="146"/>
      <c r="I290" s="146"/>
      <c r="J290" s="146"/>
      <c r="K290" s="146"/>
      <c r="L290" s="146"/>
      <c r="M290" s="146"/>
      <c r="N290" s="146"/>
      <c r="O290" s="146"/>
      <c r="P290" s="146"/>
    </row>
    <row r="291" spans="1:16" s="177" customFormat="1" x14ac:dyDescent="0.3">
      <c r="A291" s="175"/>
      <c r="B291" s="175"/>
      <c r="C291" s="175"/>
      <c r="D291" s="175"/>
      <c r="E291" s="146"/>
      <c r="F291" s="146"/>
      <c r="I291" s="146"/>
      <c r="J291" s="146"/>
      <c r="K291" s="146"/>
      <c r="L291" s="146"/>
      <c r="M291" s="146"/>
      <c r="N291" s="146"/>
      <c r="O291" s="146"/>
      <c r="P291" s="146"/>
    </row>
    <row r="292" spans="1:16" s="177" customFormat="1" x14ac:dyDescent="0.3">
      <c r="A292" s="175"/>
      <c r="B292" s="175"/>
      <c r="C292" s="175"/>
      <c r="D292" s="175"/>
      <c r="E292" s="146"/>
      <c r="F292" s="146"/>
      <c r="I292" s="146"/>
      <c r="J292" s="146"/>
      <c r="K292" s="146"/>
      <c r="L292" s="146"/>
      <c r="M292" s="146"/>
      <c r="N292" s="146"/>
      <c r="O292" s="146"/>
      <c r="P292" s="146"/>
    </row>
    <row r="293" spans="1:16" s="177" customFormat="1" x14ac:dyDescent="0.3">
      <c r="A293" s="175"/>
      <c r="B293" s="175"/>
      <c r="C293" s="175"/>
      <c r="D293" s="175"/>
      <c r="E293" s="146"/>
      <c r="F293" s="146"/>
      <c r="I293" s="146"/>
      <c r="J293" s="146"/>
      <c r="K293" s="146"/>
      <c r="L293" s="146"/>
      <c r="M293" s="146"/>
      <c r="N293" s="146"/>
      <c r="O293" s="146"/>
      <c r="P293" s="146"/>
    </row>
    <row r="294" spans="1:16" s="177" customFormat="1" x14ac:dyDescent="0.3">
      <c r="A294" s="175"/>
      <c r="B294" s="175"/>
      <c r="C294" s="175"/>
      <c r="D294" s="175"/>
      <c r="E294" s="146"/>
      <c r="F294" s="146"/>
      <c r="I294" s="146"/>
      <c r="J294" s="146"/>
      <c r="K294" s="146"/>
      <c r="L294" s="146"/>
      <c r="M294" s="146"/>
      <c r="N294" s="146"/>
      <c r="O294" s="146"/>
      <c r="P294" s="146"/>
    </row>
    <row r="295" spans="1:16" s="177" customFormat="1" x14ac:dyDescent="0.3">
      <c r="A295" s="175"/>
      <c r="B295" s="175"/>
      <c r="C295" s="175"/>
      <c r="D295" s="175"/>
      <c r="E295" s="146"/>
      <c r="F295" s="146"/>
      <c r="I295" s="146"/>
      <c r="J295" s="146"/>
      <c r="K295" s="146"/>
      <c r="L295" s="146"/>
      <c r="M295" s="146"/>
      <c r="N295" s="146"/>
      <c r="O295" s="146"/>
      <c r="P295" s="146"/>
    </row>
    <row r="296" spans="1:16" s="177" customFormat="1" x14ac:dyDescent="0.3">
      <c r="A296" s="175"/>
      <c r="B296" s="175"/>
      <c r="C296" s="175"/>
      <c r="D296" s="175"/>
      <c r="E296" s="146"/>
      <c r="F296" s="146"/>
      <c r="I296" s="146"/>
      <c r="J296" s="146"/>
      <c r="K296" s="146"/>
      <c r="L296" s="146"/>
      <c r="M296" s="146"/>
      <c r="N296" s="146"/>
      <c r="O296" s="146"/>
      <c r="P296" s="146"/>
    </row>
    <row r="297" spans="1:16" s="177" customFormat="1" x14ac:dyDescent="0.3">
      <c r="A297" s="175"/>
      <c r="B297" s="175"/>
      <c r="C297" s="175"/>
      <c r="D297" s="175"/>
      <c r="E297" s="146"/>
      <c r="F297" s="146"/>
      <c r="I297" s="146"/>
      <c r="J297" s="146"/>
      <c r="K297" s="146"/>
      <c r="L297" s="146"/>
      <c r="M297" s="146"/>
      <c r="N297" s="146"/>
      <c r="O297" s="146"/>
      <c r="P297" s="146"/>
    </row>
    <row r="298" spans="1:16" s="177" customFormat="1" x14ac:dyDescent="0.3">
      <c r="A298" s="175"/>
      <c r="B298" s="175"/>
      <c r="C298" s="175"/>
      <c r="D298" s="175"/>
      <c r="E298" s="146"/>
      <c r="F298" s="146"/>
      <c r="I298" s="146"/>
      <c r="J298" s="146"/>
      <c r="K298" s="146"/>
      <c r="L298" s="146"/>
      <c r="M298" s="146"/>
      <c r="N298" s="146"/>
      <c r="O298" s="146"/>
      <c r="P298" s="146"/>
    </row>
    <row r="299" spans="1:16" s="177" customFormat="1" x14ac:dyDescent="0.3">
      <c r="A299" s="175"/>
      <c r="B299" s="175"/>
      <c r="C299" s="175"/>
      <c r="D299" s="175"/>
      <c r="E299" s="146"/>
      <c r="F299" s="146"/>
      <c r="I299" s="146"/>
      <c r="J299" s="146"/>
      <c r="K299" s="146"/>
      <c r="L299" s="146"/>
      <c r="M299" s="146"/>
      <c r="N299" s="146"/>
      <c r="O299" s="146"/>
      <c r="P299" s="146"/>
    </row>
    <row r="300" spans="1:16" s="177" customFormat="1" x14ac:dyDescent="0.3">
      <c r="A300" s="175"/>
      <c r="B300" s="175"/>
      <c r="C300" s="175"/>
      <c r="D300" s="175"/>
      <c r="E300" s="146"/>
      <c r="F300" s="146"/>
      <c r="I300" s="146"/>
      <c r="J300" s="146"/>
      <c r="K300" s="146"/>
      <c r="L300" s="146"/>
      <c r="M300" s="146"/>
      <c r="N300" s="146"/>
      <c r="O300" s="146"/>
      <c r="P300" s="146"/>
    </row>
    <row r="301" spans="1:16" s="177" customFormat="1" x14ac:dyDescent="0.3">
      <c r="A301" s="175"/>
      <c r="B301" s="175"/>
      <c r="C301" s="175"/>
      <c r="D301" s="175"/>
      <c r="E301" s="146"/>
      <c r="F301" s="146"/>
      <c r="I301" s="146"/>
      <c r="J301" s="146"/>
      <c r="K301" s="146"/>
      <c r="L301" s="146"/>
      <c r="M301" s="146"/>
      <c r="N301" s="146"/>
      <c r="O301" s="146"/>
      <c r="P301" s="146"/>
    </row>
    <row r="302" spans="1:16" s="177" customFormat="1" x14ac:dyDescent="0.3">
      <c r="A302" s="175"/>
      <c r="B302" s="175"/>
      <c r="C302" s="175"/>
      <c r="D302" s="175"/>
      <c r="E302" s="146"/>
      <c r="F302" s="146"/>
      <c r="I302" s="146"/>
      <c r="J302" s="146"/>
      <c r="K302" s="146"/>
      <c r="L302" s="146"/>
      <c r="M302" s="146"/>
      <c r="N302" s="146"/>
      <c r="O302" s="146"/>
      <c r="P302" s="146"/>
    </row>
    <row r="303" spans="1:16" s="177" customFormat="1" x14ac:dyDescent="0.3">
      <c r="A303" s="175"/>
      <c r="B303" s="175"/>
      <c r="C303" s="175"/>
      <c r="D303" s="175"/>
      <c r="E303" s="146"/>
      <c r="F303" s="146"/>
      <c r="I303" s="146"/>
      <c r="J303" s="146"/>
      <c r="K303" s="146"/>
      <c r="L303" s="146"/>
      <c r="M303" s="146"/>
      <c r="N303" s="146"/>
      <c r="O303" s="146"/>
      <c r="P303" s="146"/>
    </row>
    <row r="304" spans="1:16" s="177" customFormat="1" x14ac:dyDescent="0.3">
      <c r="A304" s="175"/>
      <c r="B304" s="175"/>
      <c r="C304" s="175"/>
      <c r="D304" s="175"/>
      <c r="E304" s="146"/>
      <c r="F304" s="146"/>
      <c r="I304" s="146"/>
      <c r="J304" s="146"/>
      <c r="K304" s="146"/>
      <c r="L304" s="146"/>
      <c r="M304" s="146"/>
      <c r="N304" s="146"/>
      <c r="O304" s="146"/>
      <c r="P304" s="146"/>
    </row>
    <row r="305" spans="1:16" s="177" customFormat="1" x14ac:dyDescent="0.3">
      <c r="A305" s="175"/>
      <c r="B305" s="175"/>
      <c r="C305" s="175"/>
      <c r="D305" s="175"/>
      <c r="E305" s="146"/>
      <c r="F305" s="146"/>
      <c r="I305" s="146"/>
      <c r="J305" s="146"/>
      <c r="K305" s="146"/>
      <c r="L305" s="146"/>
      <c r="M305" s="146"/>
      <c r="N305" s="146"/>
      <c r="O305" s="146"/>
      <c r="P305" s="146"/>
    </row>
    <row r="306" spans="1:16" s="177" customFormat="1" x14ac:dyDescent="0.3">
      <c r="A306" s="175"/>
      <c r="B306" s="175"/>
      <c r="C306" s="175"/>
      <c r="D306" s="175"/>
      <c r="E306" s="146"/>
      <c r="F306" s="146"/>
      <c r="I306" s="146"/>
      <c r="J306" s="146"/>
      <c r="K306" s="146"/>
      <c r="L306" s="146"/>
      <c r="M306" s="146"/>
      <c r="N306" s="146"/>
      <c r="O306" s="146"/>
      <c r="P306" s="146"/>
    </row>
    <row r="307" spans="1:16" s="177" customFormat="1" x14ac:dyDescent="0.3">
      <c r="A307" s="175"/>
      <c r="B307" s="175"/>
      <c r="C307" s="175"/>
      <c r="D307" s="175"/>
      <c r="E307" s="146"/>
      <c r="F307" s="146"/>
      <c r="I307" s="146"/>
      <c r="J307" s="146"/>
      <c r="K307" s="146"/>
      <c r="L307" s="146"/>
      <c r="M307" s="146"/>
      <c r="N307" s="146"/>
      <c r="O307" s="146"/>
      <c r="P307" s="146"/>
    </row>
    <row r="308" spans="1:16" s="177" customFormat="1" x14ac:dyDescent="0.3">
      <c r="A308" s="175"/>
      <c r="B308" s="175"/>
      <c r="C308" s="175"/>
      <c r="D308" s="175"/>
      <c r="E308" s="146"/>
      <c r="F308" s="146"/>
      <c r="I308" s="146"/>
      <c r="J308" s="146"/>
      <c r="K308" s="146"/>
      <c r="L308" s="146"/>
      <c r="M308" s="146"/>
      <c r="N308" s="146"/>
      <c r="O308" s="146"/>
      <c r="P308" s="146"/>
    </row>
    <row r="309" spans="1:16" s="177" customFormat="1" x14ac:dyDescent="0.3">
      <c r="A309" s="175"/>
      <c r="B309" s="175"/>
      <c r="C309" s="175"/>
      <c r="D309" s="175"/>
      <c r="E309" s="146"/>
      <c r="F309" s="146"/>
      <c r="I309" s="146"/>
      <c r="J309" s="146"/>
      <c r="K309" s="146"/>
      <c r="L309" s="146"/>
      <c r="M309" s="146"/>
      <c r="N309" s="146"/>
      <c r="O309" s="146"/>
      <c r="P309" s="146"/>
    </row>
    <row r="310" spans="1:16" s="177" customFormat="1" x14ac:dyDescent="0.3">
      <c r="A310" s="175"/>
      <c r="B310" s="175"/>
      <c r="C310" s="175"/>
      <c r="D310" s="175"/>
      <c r="E310" s="146"/>
      <c r="F310" s="146"/>
      <c r="I310" s="146"/>
      <c r="J310" s="146"/>
      <c r="K310" s="146"/>
      <c r="L310" s="146"/>
      <c r="M310" s="146"/>
      <c r="N310" s="146"/>
      <c r="O310" s="146"/>
      <c r="P310" s="146"/>
    </row>
    <row r="311" spans="1:16" s="177" customFormat="1" x14ac:dyDescent="0.3">
      <c r="A311" s="175"/>
      <c r="B311" s="175"/>
      <c r="C311" s="175"/>
      <c r="D311" s="175"/>
      <c r="E311" s="146"/>
      <c r="F311" s="146"/>
      <c r="I311" s="146"/>
      <c r="J311" s="146"/>
      <c r="K311" s="146"/>
      <c r="L311" s="146"/>
      <c r="M311" s="146"/>
      <c r="N311" s="146"/>
      <c r="O311" s="146"/>
      <c r="P311" s="146"/>
    </row>
    <row r="312" spans="1:16" s="177" customFormat="1" x14ac:dyDescent="0.3">
      <c r="A312" s="175"/>
      <c r="B312" s="175"/>
      <c r="C312" s="175"/>
      <c r="D312" s="175"/>
      <c r="E312" s="146"/>
      <c r="F312" s="146"/>
      <c r="I312" s="146"/>
      <c r="J312" s="146"/>
      <c r="K312" s="146"/>
      <c r="L312" s="146"/>
      <c r="M312" s="146"/>
      <c r="N312" s="146"/>
      <c r="O312" s="146"/>
      <c r="P312" s="146"/>
    </row>
    <row r="313" spans="1:16" s="177" customFormat="1" x14ac:dyDescent="0.3">
      <c r="A313" s="175"/>
      <c r="B313" s="175"/>
      <c r="C313" s="175"/>
      <c r="D313" s="175"/>
      <c r="E313" s="146"/>
      <c r="F313" s="146"/>
      <c r="I313" s="146"/>
      <c r="J313" s="146"/>
      <c r="K313" s="146"/>
      <c r="L313" s="146"/>
      <c r="M313" s="146"/>
      <c r="N313" s="146"/>
      <c r="O313" s="146"/>
      <c r="P313" s="146"/>
    </row>
    <row r="314" spans="1:16" s="177" customFormat="1" x14ac:dyDescent="0.3">
      <c r="A314" s="175"/>
      <c r="B314" s="175"/>
      <c r="C314" s="175"/>
      <c r="D314" s="175"/>
      <c r="E314" s="146"/>
      <c r="F314" s="146"/>
      <c r="I314" s="146"/>
      <c r="J314" s="146"/>
      <c r="K314" s="146"/>
      <c r="L314" s="146"/>
      <c r="M314" s="146"/>
      <c r="N314" s="146"/>
      <c r="O314" s="146"/>
      <c r="P314" s="146"/>
    </row>
    <row r="315" spans="1:16" s="177" customFormat="1" x14ac:dyDescent="0.3">
      <c r="A315" s="175"/>
      <c r="B315" s="175"/>
      <c r="C315" s="175"/>
      <c r="D315" s="175"/>
      <c r="E315" s="146"/>
      <c r="F315" s="146"/>
      <c r="I315" s="146"/>
      <c r="J315" s="146"/>
      <c r="K315" s="146"/>
      <c r="L315" s="146"/>
      <c r="M315" s="146"/>
      <c r="N315" s="146"/>
      <c r="O315" s="146"/>
      <c r="P315" s="146"/>
    </row>
    <row r="316" spans="1:16" s="177" customFormat="1" x14ac:dyDescent="0.3">
      <c r="A316" s="175"/>
      <c r="B316" s="175"/>
      <c r="C316" s="175"/>
      <c r="D316" s="175"/>
      <c r="E316" s="146"/>
      <c r="F316" s="146"/>
      <c r="I316" s="146"/>
      <c r="J316" s="146"/>
      <c r="K316" s="146"/>
      <c r="L316" s="146"/>
      <c r="M316" s="146"/>
      <c r="N316" s="146"/>
      <c r="O316" s="146"/>
      <c r="P316" s="146"/>
    </row>
    <row r="317" spans="1:16" s="177" customFormat="1" x14ac:dyDescent="0.3">
      <c r="A317" s="175"/>
      <c r="B317" s="175"/>
      <c r="C317" s="175"/>
      <c r="D317" s="175"/>
      <c r="E317" s="146"/>
      <c r="F317" s="146"/>
      <c r="I317" s="146"/>
      <c r="J317" s="146"/>
      <c r="K317" s="146"/>
      <c r="L317" s="146"/>
      <c r="M317" s="146"/>
      <c r="N317" s="146"/>
      <c r="O317" s="146"/>
      <c r="P317" s="146"/>
    </row>
    <row r="318" spans="1:16" s="177" customFormat="1" x14ac:dyDescent="0.3">
      <c r="A318" s="175"/>
      <c r="B318" s="175"/>
      <c r="C318" s="175"/>
      <c r="D318" s="175"/>
      <c r="E318" s="146"/>
      <c r="F318" s="146"/>
      <c r="I318" s="146"/>
      <c r="J318" s="146"/>
      <c r="K318" s="146"/>
      <c r="L318" s="146"/>
      <c r="M318" s="146"/>
      <c r="N318" s="146"/>
      <c r="O318" s="146"/>
      <c r="P318" s="146"/>
    </row>
    <row r="319" spans="1:16" s="177" customFormat="1" x14ac:dyDescent="0.3">
      <c r="A319" s="175"/>
      <c r="B319" s="175"/>
      <c r="C319" s="175"/>
      <c r="D319" s="175"/>
      <c r="E319" s="146"/>
      <c r="F319" s="146"/>
      <c r="I319" s="146"/>
      <c r="J319" s="146"/>
      <c r="K319" s="146"/>
      <c r="L319" s="146"/>
      <c r="M319" s="146"/>
      <c r="N319" s="146"/>
      <c r="O319" s="146"/>
      <c r="P319" s="146"/>
    </row>
    <row r="320" spans="1:16" s="177" customFormat="1" x14ac:dyDescent="0.3">
      <c r="A320" s="175"/>
      <c r="B320" s="175"/>
      <c r="C320" s="175"/>
      <c r="D320" s="175"/>
      <c r="E320" s="146"/>
      <c r="F320" s="146"/>
      <c r="I320" s="146"/>
      <c r="J320" s="146"/>
      <c r="K320" s="146"/>
      <c r="L320" s="146"/>
      <c r="M320" s="146"/>
      <c r="N320" s="146"/>
      <c r="O320" s="146"/>
      <c r="P320" s="146"/>
    </row>
    <row r="321" spans="1:16" s="177" customFormat="1" x14ac:dyDescent="0.3">
      <c r="A321" s="175"/>
      <c r="B321" s="175"/>
      <c r="C321" s="175"/>
      <c r="D321" s="175"/>
      <c r="E321" s="146"/>
      <c r="F321" s="146"/>
      <c r="I321" s="146"/>
      <c r="J321" s="146"/>
      <c r="K321" s="146"/>
      <c r="L321" s="146"/>
      <c r="M321" s="146"/>
      <c r="N321" s="146"/>
      <c r="O321" s="146"/>
      <c r="P321" s="146"/>
    </row>
    <row r="322" spans="1:16" s="177" customFormat="1" x14ac:dyDescent="0.3">
      <c r="A322" s="175"/>
      <c r="B322" s="175"/>
      <c r="C322" s="175"/>
      <c r="D322" s="175"/>
      <c r="E322" s="146"/>
      <c r="F322" s="146"/>
      <c r="I322" s="146"/>
      <c r="J322" s="146"/>
      <c r="K322" s="146"/>
      <c r="L322" s="146"/>
      <c r="M322" s="146"/>
      <c r="N322" s="146"/>
      <c r="O322" s="146"/>
      <c r="P322" s="146"/>
    </row>
    <row r="323" spans="1:16" s="177" customFormat="1" x14ac:dyDescent="0.3">
      <c r="A323" s="175"/>
      <c r="B323" s="175"/>
      <c r="C323" s="175"/>
      <c r="D323" s="175"/>
      <c r="E323" s="146"/>
      <c r="F323" s="146"/>
      <c r="I323" s="146"/>
      <c r="J323" s="146"/>
      <c r="K323" s="146"/>
      <c r="L323" s="146"/>
      <c r="M323" s="146"/>
      <c r="N323" s="146"/>
      <c r="O323" s="146"/>
      <c r="P323" s="146"/>
    </row>
    <row r="324" spans="1:16" s="177" customFormat="1" x14ac:dyDescent="0.3">
      <c r="A324" s="175"/>
      <c r="B324" s="175"/>
      <c r="C324" s="175"/>
      <c r="D324" s="175"/>
      <c r="E324" s="146"/>
      <c r="F324" s="146"/>
      <c r="I324" s="146"/>
      <c r="J324" s="146"/>
      <c r="K324" s="146"/>
      <c r="L324" s="146"/>
      <c r="M324" s="146"/>
      <c r="N324" s="146"/>
      <c r="O324" s="146"/>
      <c r="P324" s="146"/>
    </row>
    <row r="325" spans="1:16" s="177" customFormat="1" x14ac:dyDescent="0.3">
      <c r="A325" s="175"/>
      <c r="B325" s="175"/>
      <c r="C325" s="175"/>
      <c r="D325" s="175"/>
      <c r="E325" s="146"/>
      <c r="F325" s="146"/>
      <c r="I325" s="146"/>
      <c r="J325" s="146"/>
      <c r="K325" s="146"/>
      <c r="L325" s="146"/>
      <c r="M325" s="146"/>
      <c r="N325" s="146"/>
      <c r="O325" s="146"/>
      <c r="P325" s="146"/>
    </row>
    <row r="326" spans="1:16" s="177" customFormat="1" x14ac:dyDescent="0.3">
      <c r="A326" s="175"/>
      <c r="B326" s="175"/>
      <c r="C326" s="175"/>
      <c r="D326" s="175"/>
      <c r="E326" s="146"/>
      <c r="F326" s="146"/>
      <c r="I326" s="146"/>
      <c r="J326" s="146"/>
      <c r="K326" s="146"/>
      <c r="L326" s="146"/>
      <c r="M326" s="146"/>
      <c r="N326" s="146"/>
      <c r="O326" s="146"/>
      <c r="P326" s="146"/>
    </row>
    <row r="327" spans="1:16" s="177" customFormat="1" x14ac:dyDescent="0.3">
      <c r="A327" s="175"/>
      <c r="B327" s="175"/>
      <c r="C327" s="175"/>
      <c r="D327" s="175"/>
      <c r="E327" s="146"/>
      <c r="F327" s="146"/>
      <c r="I327" s="146"/>
      <c r="J327" s="146"/>
      <c r="K327" s="146"/>
      <c r="L327" s="146"/>
      <c r="M327" s="146"/>
      <c r="N327" s="146"/>
      <c r="O327" s="146"/>
      <c r="P327" s="146"/>
    </row>
    <row r="328" spans="1:16" s="177" customFormat="1" x14ac:dyDescent="0.3">
      <c r="A328" s="175"/>
      <c r="B328" s="175"/>
      <c r="C328" s="175"/>
      <c r="D328" s="175"/>
      <c r="E328" s="146"/>
      <c r="F328" s="146"/>
      <c r="I328" s="146"/>
      <c r="J328" s="146"/>
      <c r="K328" s="146"/>
      <c r="L328" s="146"/>
      <c r="M328" s="146"/>
      <c r="N328" s="146"/>
      <c r="O328" s="146"/>
      <c r="P328" s="146"/>
    </row>
    <row r="329" spans="1:16" s="177" customFormat="1" x14ac:dyDescent="0.3">
      <c r="A329" s="175"/>
      <c r="B329" s="175"/>
      <c r="C329" s="175"/>
      <c r="D329" s="175"/>
      <c r="E329" s="146"/>
      <c r="F329" s="146"/>
      <c r="I329" s="146"/>
      <c r="J329" s="146"/>
      <c r="K329" s="146"/>
      <c r="L329" s="146"/>
      <c r="M329" s="146"/>
      <c r="N329" s="146"/>
      <c r="O329" s="146"/>
      <c r="P329" s="146"/>
    </row>
    <row r="330" spans="1:16" s="177" customFormat="1" x14ac:dyDescent="0.3">
      <c r="A330" s="175"/>
      <c r="B330" s="175"/>
      <c r="C330" s="175"/>
      <c r="D330" s="175"/>
      <c r="E330" s="146"/>
      <c r="F330" s="146"/>
      <c r="I330" s="146"/>
      <c r="J330" s="146"/>
      <c r="K330" s="146"/>
      <c r="L330" s="146"/>
      <c r="M330" s="146"/>
      <c r="N330" s="146"/>
      <c r="O330" s="146"/>
      <c r="P330" s="146"/>
    </row>
    <row r="331" spans="1:16" s="177" customFormat="1" x14ac:dyDescent="0.3">
      <c r="A331" s="175"/>
      <c r="B331" s="175"/>
      <c r="C331" s="175"/>
      <c r="D331" s="175"/>
      <c r="E331" s="146"/>
      <c r="F331" s="146"/>
      <c r="I331" s="146"/>
      <c r="J331" s="146"/>
      <c r="K331" s="146"/>
      <c r="L331" s="146"/>
      <c r="M331" s="146"/>
      <c r="N331" s="146"/>
      <c r="O331" s="146"/>
      <c r="P331" s="146"/>
    </row>
    <row r="332" spans="1:16" s="177" customFormat="1" x14ac:dyDescent="0.3">
      <c r="A332" s="175"/>
      <c r="B332" s="175"/>
      <c r="C332" s="175"/>
      <c r="D332" s="175"/>
      <c r="E332" s="146"/>
      <c r="F332" s="146"/>
      <c r="I332" s="146"/>
      <c r="J332" s="146"/>
      <c r="K332" s="146"/>
      <c r="L332" s="146"/>
      <c r="M332" s="146"/>
      <c r="N332" s="146"/>
      <c r="O332" s="146"/>
      <c r="P332" s="146"/>
    </row>
    <row r="333" spans="1:16" s="177" customFormat="1" x14ac:dyDescent="0.3">
      <c r="A333" s="175"/>
      <c r="B333" s="175"/>
      <c r="C333" s="175"/>
      <c r="D333" s="175"/>
      <c r="E333" s="146"/>
      <c r="F333" s="146"/>
      <c r="I333" s="146"/>
      <c r="J333" s="146"/>
      <c r="K333" s="146"/>
      <c r="L333" s="146"/>
      <c r="M333" s="146"/>
      <c r="N333" s="146"/>
      <c r="O333" s="146"/>
      <c r="P333" s="146"/>
    </row>
    <row r="334" spans="1:16" s="177" customFormat="1" x14ac:dyDescent="0.3">
      <c r="A334" s="175"/>
      <c r="B334" s="175"/>
      <c r="C334" s="175"/>
      <c r="D334" s="175"/>
      <c r="E334" s="146"/>
      <c r="F334" s="146"/>
      <c r="I334" s="146"/>
      <c r="J334" s="146"/>
      <c r="K334" s="146"/>
      <c r="L334" s="146"/>
      <c r="M334" s="146"/>
      <c r="N334" s="146"/>
      <c r="O334" s="146"/>
      <c r="P334" s="146"/>
    </row>
    <row r="335" spans="1:16" s="177" customFormat="1" x14ac:dyDescent="0.3">
      <c r="A335" s="175"/>
      <c r="B335" s="175"/>
      <c r="C335" s="175"/>
      <c r="D335" s="175"/>
      <c r="E335" s="146"/>
      <c r="F335" s="146"/>
      <c r="I335" s="146"/>
      <c r="J335" s="146"/>
      <c r="K335" s="146"/>
      <c r="L335" s="146"/>
      <c r="M335" s="146"/>
      <c r="N335" s="146"/>
      <c r="O335" s="146"/>
      <c r="P335" s="146"/>
    </row>
    <row r="336" spans="1:16" s="177" customFormat="1" x14ac:dyDescent="0.3">
      <c r="A336" s="175"/>
      <c r="B336" s="175"/>
      <c r="C336" s="175"/>
      <c r="D336" s="175"/>
      <c r="E336" s="146"/>
      <c r="F336" s="146"/>
      <c r="I336" s="146"/>
      <c r="J336" s="146"/>
      <c r="K336" s="146"/>
      <c r="L336" s="146"/>
      <c r="M336" s="146"/>
      <c r="N336" s="146"/>
      <c r="O336" s="146"/>
      <c r="P336" s="146"/>
    </row>
    <row r="337" spans="1:16" s="177" customFormat="1" x14ac:dyDescent="0.3">
      <c r="A337" s="175"/>
      <c r="B337" s="175"/>
      <c r="C337" s="175"/>
      <c r="D337" s="175"/>
      <c r="E337" s="146"/>
      <c r="F337" s="146"/>
      <c r="I337" s="146"/>
      <c r="J337" s="146"/>
      <c r="K337" s="146"/>
      <c r="L337" s="146"/>
      <c r="M337" s="146"/>
      <c r="N337" s="146"/>
      <c r="O337" s="146"/>
      <c r="P337" s="146"/>
    </row>
    <row r="338" spans="1:16" s="177" customFormat="1" x14ac:dyDescent="0.3">
      <c r="A338" s="175"/>
      <c r="B338" s="175"/>
      <c r="C338" s="175"/>
      <c r="D338" s="175"/>
      <c r="E338" s="146"/>
      <c r="F338" s="146"/>
      <c r="I338" s="146"/>
      <c r="J338" s="146"/>
      <c r="K338" s="146"/>
      <c r="L338" s="146"/>
      <c r="M338" s="146"/>
      <c r="N338" s="146"/>
      <c r="O338" s="146"/>
      <c r="P338" s="146"/>
    </row>
    <row r="339" spans="1:16" s="177" customFormat="1" x14ac:dyDescent="0.3">
      <c r="A339" s="175"/>
      <c r="B339" s="175"/>
      <c r="C339" s="175"/>
      <c r="D339" s="175"/>
      <c r="E339" s="146"/>
      <c r="F339" s="146"/>
      <c r="I339" s="146"/>
      <c r="J339" s="146"/>
      <c r="K339" s="146"/>
      <c r="L339" s="146"/>
      <c r="M339" s="146"/>
      <c r="N339" s="146"/>
      <c r="O339" s="146"/>
      <c r="P339" s="146"/>
    </row>
    <row r="340" spans="1:16" s="177" customFormat="1" x14ac:dyDescent="0.3">
      <c r="A340" s="175"/>
      <c r="B340" s="175"/>
      <c r="C340" s="175"/>
      <c r="D340" s="175"/>
      <c r="E340" s="146"/>
      <c r="F340" s="146"/>
      <c r="I340" s="146"/>
      <c r="J340" s="146"/>
      <c r="K340" s="146"/>
      <c r="L340" s="146"/>
      <c r="M340" s="146"/>
      <c r="N340" s="146"/>
      <c r="O340" s="146"/>
      <c r="P340" s="146"/>
    </row>
    <row r="341" spans="1:16" s="177" customFormat="1" x14ac:dyDescent="0.3">
      <c r="A341" s="175"/>
      <c r="B341" s="175"/>
      <c r="C341" s="175"/>
      <c r="D341" s="175"/>
      <c r="E341" s="146"/>
      <c r="F341" s="146"/>
      <c r="I341" s="146"/>
      <c r="J341" s="146"/>
      <c r="K341" s="146"/>
      <c r="L341" s="146"/>
      <c r="M341" s="146"/>
      <c r="N341" s="146"/>
      <c r="O341" s="146"/>
      <c r="P341" s="146"/>
    </row>
    <row r="342" spans="1:16" s="177" customFormat="1" x14ac:dyDescent="0.3">
      <c r="A342" s="175"/>
      <c r="B342" s="175"/>
      <c r="C342" s="175"/>
      <c r="D342" s="175"/>
      <c r="E342" s="146"/>
      <c r="F342" s="146"/>
      <c r="I342" s="146"/>
      <c r="J342" s="146"/>
      <c r="K342" s="146"/>
      <c r="L342" s="146"/>
      <c r="M342" s="146"/>
      <c r="N342" s="146"/>
      <c r="O342" s="146"/>
      <c r="P342" s="146"/>
    </row>
    <row r="343" spans="1:16" s="177" customFormat="1" x14ac:dyDescent="0.3">
      <c r="A343" s="175"/>
      <c r="B343" s="175"/>
      <c r="C343" s="175"/>
      <c r="D343" s="175"/>
      <c r="E343" s="146"/>
      <c r="F343" s="146"/>
      <c r="I343" s="146"/>
      <c r="J343" s="146"/>
      <c r="K343" s="146"/>
      <c r="L343" s="146"/>
      <c r="M343" s="146"/>
      <c r="N343" s="146"/>
      <c r="O343" s="146"/>
      <c r="P343" s="146"/>
    </row>
    <row r="344" spans="1:16" s="177" customFormat="1" x14ac:dyDescent="0.3">
      <c r="A344" s="175"/>
      <c r="B344" s="175"/>
      <c r="C344" s="175"/>
      <c r="D344" s="175"/>
      <c r="E344" s="146"/>
      <c r="F344" s="146"/>
      <c r="I344" s="146"/>
      <c r="J344" s="146"/>
      <c r="K344" s="146"/>
      <c r="L344" s="146"/>
      <c r="M344" s="146"/>
      <c r="N344" s="146"/>
      <c r="O344" s="146"/>
      <c r="P344" s="146"/>
    </row>
    <row r="345" spans="1:16" s="177" customFormat="1" x14ac:dyDescent="0.3">
      <c r="A345" s="175"/>
      <c r="B345" s="175"/>
      <c r="C345" s="175"/>
      <c r="D345" s="175"/>
      <c r="E345" s="146"/>
      <c r="F345" s="146"/>
      <c r="I345" s="146"/>
      <c r="J345" s="146"/>
      <c r="K345" s="146"/>
      <c r="L345" s="146"/>
      <c r="M345" s="146"/>
      <c r="N345" s="146"/>
      <c r="O345" s="146"/>
      <c r="P345" s="146"/>
    </row>
    <row r="346" spans="1:16" s="177" customFormat="1" x14ac:dyDescent="0.3">
      <c r="A346" s="175"/>
      <c r="B346" s="175"/>
      <c r="C346" s="175"/>
      <c r="D346" s="175"/>
      <c r="E346" s="146"/>
      <c r="F346" s="146"/>
      <c r="I346" s="146"/>
      <c r="J346" s="146"/>
      <c r="K346" s="146"/>
      <c r="L346" s="146"/>
      <c r="M346" s="146"/>
      <c r="N346" s="146"/>
      <c r="O346" s="146"/>
      <c r="P346" s="146"/>
    </row>
    <row r="347" spans="1:16" s="177" customFormat="1" x14ac:dyDescent="0.3">
      <c r="A347" s="175"/>
      <c r="B347" s="175"/>
      <c r="C347" s="175"/>
      <c r="D347" s="175"/>
      <c r="E347" s="146"/>
      <c r="F347" s="146"/>
      <c r="I347" s="146"/>
      <c r="J347" s="146"/>
      <c r="K347" s="146"/>
      <c r="L347" s="146"/>
      <c r="M347" s="146"/>
      <c r="N347" s="146"/>
      <c r="O347" s="146"/>
      <c r="P347" s="146"/>
    </row>
    <row r="348" spans="1:16" s="177" customFormat="1" x14ac:dyDescent="0.3">
      <c r="A348" s="175"/>
      <c r="B348" s="175"/>
      <c r="C348" s="175"/>
      <c r="D348" s="175"/>
      <c r="E348" s="146"/>
      <c r="F348" s="146"/>
      <c r="I348" s="146"/>
      <c r="J348" s="146"/>
      <c r="K348" s="146"/>
      <c r="L348" s="146"/>
      <c r="M348" s="146"/>
      <c r="N348" s="146"/>
      <c r="O348" s="146"/>
      <c r="P348" s="146"/>
    </row>
    <row r="349" spans="1:16" s="177" customFormat="1" x14ac:dyDescent="0.3">
      <c r="A349" s="175"/>
      <c r="B349" s="175"/>
      <c r="C349" s="175"/>
      <c r="D349" s="175"/>
      <c r="E349" s="146"/>
      <c r="F349" s="146"/>
      <c r="I349" s="146"/>
      <c r="J349" s="146"/>
      <c r="K349" s="146"/>
      <c r="L349" s="146"/>
      <c r="M349" s="146"/>
      <c r="N349" s="146"/>
      <c r="O349" s="146"/>
      <c r="P349" s="146"/>
    </row>
    <row r="350" spans="1:16" s="177" customFormat="1" x14ac:dyDescent="0.3">
      <c r="A350" s="175"/>
      <c r="B350" s="175"/>
      <c r="C350" s="175"/>
      <c r="D350" s="175"/>
      <c r="E350" s="146"/>
      <c r="F350" s="146"/>
      <c r="I350" s="146"/>
      <c r="J350" s="146"/>
      <c r="K350" s="146"/>
      <c r="L350" s="146"/>
      <c r="M350" s="146"/>
      <c r="N350" s="146"/>
      <c r="O350" s="146"/>
      <c r="P350" s="146"/>
    </row>
    <row r="351" spans="1:16" s="177" customFormat="1" x14ac:dyDescent="0.3">
      <c r="A351" s="175"/>
      <c r="B351" s="175"/>
      <c r="C351" s="175"/>
      <c r="D351" s="175"/>
      <c r="E351" s="146"/>
      <c r="F351" s="146"/>
      <c r="I351" s="146"/>
      <c r="J351" s="146"/>
      <c r="K351" s="146"/>
      <c r="L351" s="146"/>
      <c r="M351" s="146"/>
      <c r="N351" s="146"/>
      <c r="O351" s="146"/>
      <c r="P351" s="146"/>
    </row>
    <row r="352" spans="1:16" s="177" customFormat="1" x14ac:dyDescent="0.3">
      <c r="A352" s="175"/>
      <c r="B352" s="175"/>
      <c r="C352" s="175"/>
      <c r="D352" s="175"/>
      <c r="E352" s="146"/>
      <c r="F352" s="146"/>
      <c r="I352" s="146"/>
      <c r="J352" s="146"/>
      <c r="K352" s="146"/>
      <c r="L352" s="146"/>
      <c r="M352" s="146"/>
      <c r="N352" s="146"/>
      <c r="O352" s="146"/>
      <c r="P352" s="146"/>
    </row>
    <row r="353" spans="1:16" s="177" customFormat="1" x14ac:dyDescent="0.3">
      <c r="A353" s="175"/>
      <c r="B353" s="175"/>
      <c r="C353" s="175"/>
      <c r="D353" s="175"/>
      <c r="E353" s="146"/>
      <c r="F353" s="146"/>
      <c r="I353" s="146"/>
      <c r="J353" s="146"/>
      <c r="K353" s="146"/>
      <c r="L353" s="146"/>
      <c r="M353" s="146"/>
      <c r="N353" s="146"/>
      <c r="O353" s="146"/>
      <c r="P353" s="146"/>
    </row>
    <row r="354" spans="1:16" s="177" customFormat="1" x14ac:dyDescent="0.3">
      <c r="A354" s="175"/>
      <c r="B354" s="175"/>
      <c r="C354" s="175"/>
      <c r="D354" s="175"/>
      <c r="E354" s="146"/>
      <c r="F354" s="146"/>
      <c r="I354" s="146"/>
      <c r="J354" s="146"/>
      <c r="K354" s="146"/>
      <c r="L354" s="146"/>
      <c r="M354" s="146"/>
      <c r="N354" s="146"/>
      <c r="O354" s="146"/>
      <c r="P354" s="146"/>
    </row>
    <row r="355" spans="1:16" s="177" customFormat="1" x14ac:dyDescent="0.3">
      <c r="A355" s="175"/>
      <c r="B355" s="175"/>
      <c r="C355" s="175"/>
      <c r="D355" s="175"/>
      <c r="E355" s="146"/>
      <c r="F355" s="146"/>
      <c r="I355" s="146"/>
      <c r="J355" s="146"/>
      <c r="K355" s="146"/>
      <c r="L355" s="146"/>
      <c r="M355" s="146"/>
      <c r="N355" s="146"/>
      <c r="O355" s="146"/>
      <c r="P355" s="146"/>
    </row>
    <row r="356" spans="1:16" s="177" customFormat="1" x14ac:dyDescent="0.3">
      <c r="A356" s="175"/>
      <c r="B356" s="175"/>
      <c r="C356" s="175"/>
      <c r="D356" s="175"/>
      <c r="E356" s="146"/>
      <c r="F356" s="146"/>
      <c r="I356" s="146"/>
      <c r="J356" s="146"/>
      <c r="K356" s="146"/>
      <c r="L356" s="146"/>
      <c r="M356" s="146"/>
      <c r="N356" s="146"/>
      <c r="O356" s="146"/>
      <c r="P356" s="146"/>
    </row>
    <row r="357" spans="1:16" s="177" customFormat="1" x14ac:dyDescent="0.3">
      <c r="A357" s="175"/>
      <c r="B357" s="175"/>
      <c r="C357" s="175"/>
      <c r="D357" s="175"/>
      <c r="E357" s="146"/>
      <c r="F357" s="146"/>
      <c r="I357" s="146"/>
      <c r="J357" s="146"/>
      <c r="K357" s="146"/>
      <c r="L357" s="146"/>
      <c r="M357" s="146"/>
      <c r="N357" s="146"/>
      <c r="O357" s="146"/>
      <c r="P357" s="146"/>
    </row>
    <row r="358" spans="1:16" s="177" customFormat="1" x14ac:dyDescent="0.3">
      <c r="A358" s="175"/>
      <c r="B358" s="175"/>
      <c r="C358" s="175"/>
      <c r="D358" s="175"/>
      <c r="E358" s="146"/>
      <c r="F358" s="146"/>
      <c r="I358" s="146"/>
      <c r="J358" s="146"/>
      <c r="K358" s="146"/>
      <c r="L358" s="146"/>
      <c r="M358" s="146"/>
      <c r="N358" s="146"/>
      <c r="O358" s="146"/>
      <c r="P358" s="146"/>
    </row>
    <row r="359" spans="1:16" s="177" customFormat="1" x14ac:dyDescent="0.3">
      <c r="A359" s="175"/>
      <c r="B359" s="175"/>
      <c r="C359" s="175"/>
      <c r="D359" s="175"/>
      <c r="E359" s="146"/>
      <c r="F359" s="146"/>
      <c r="I359" s="146"/>
      <c r="J359" s="146"/>
      <c r="K359" s="146"/>
      <c r="L359" s="146"/>
      <c r="M359" s="146"/>
      <c r="N359" s="146"/>
      <c r="O359" s="146"/>
      <c r="P359" s="146"/>
    </row>
    <row r="360" spans="1:16" s="177" customFormat="1" x14ac:dyDescent="0.3">
      <c r="A360" s="175"/>
      <c r="B360" s="175"/>
      <c r="C360" s="175"/>
      <c r="D360" s="175"/>
      <c r="E360" s="146"/>
      <c r="F360" s="146"/>
      <c r="I360" s="146"/>
      <c r="J360" s="146"/>
      <c r="K360" s="146"/>
      <c r="L360" s="146"/>
      <c r="M360" s="146"/>
      <c r="N360" s="146"/>
      <c r="O360" s="146"/>
      <c r="P360" s="146"/>
    </row>
    <row r="361" spans="1:16" s="177" customFormat="1" x14ac:dyDescent="0.3">
      <c r="A361" s="175"/>
      <c r="B361" s="175"/>
      <c r="C361" s="175"/>
      <c r="D361" s="175"/>
      <c r="E361" s="146"/>
      <c r="F361" s="146"/>
      <c r="I361" s="146"/>
      <c r="J361" s="146"/>
      <c r="K361" s="146"/>
      <c r="L361" s="146"/>
      <c r="M361" s="146"/>
      <c r="N361" s="146"/>
      <c r="O361" s="146"/>
      <c r="P361" s="146"/>
    </row>
    <row r="362" spans="1:16" s="177" customFormat="1" x14ac:dyDescent="0.3">
      <c r="A362" s="175"/>
      <c r="B362" s="175"/>
      <c r="C362" s="175"/>
      <c r="D362" s="175"/>
      <c r="E362" s="146"/>
      <c r="F362" s="146"/>
      <c r="I362" s="146"/>
      <c r="J362" s="146"/>
      <c r="K362" s="146"/>
      <c r="L362" s="146"/>
      <c r="M362" s="146"/>
      <c r="N362" s="146"/>
      <c r="O362" s="146"/>
      <c r="P362" s="146"/>
    </row>
    <row r="363" spans="1:16" s="177" customFormat="1" x14ac:dyDescent="0.3">
      <c r="A363" s="175"/>
      <c r="B363" s="175"/>
      <c r="C363" s="175"/>
      <c r="D363" s="175"/>
      <c r="E363" s="146"/>
      <c r="F363" s="146"/>
      <c r="I363" s="146"/>
      <c r="J363" s="146"/>
      <c r="K363" s="146"/>
      <c r="L363" s="146"/>
      <c r="M363" s="146"/>
      <c r="N363" s="146"/>
      <c r="O363" s="146"/>
      <c r="P363" s="146"/>
    </row>
    <row r="364" spans="1:16" s="177" customFormat="1" x14ac:dyDescent="0.3">
      <c r="A364" s="175"/>
      <c r="B364" s="175"/>
      <c r="C364" s="175"/>
      <c r="D364" s="175"/>
      <c r="E364" s="146"/>
      <c r="F364" s="146"/>
      <c r="I364" s="146"/>
      <c r="J364" s="146"/>
      <c r="K364" s="146"/>
      <c r="L364" s="146"/>
      <c r="M364" s="146"/>
      <c r="N364" s="146"/>
      <c r="O364" s="146"/>
      <c r="P364" s="146"/>
    </row>
    <row r="365" spans="1:16" s="177" customFormat="1" x14ac:dyDescent="0.3">
      <c r="A365" s="175"/>
      <c r="B365" s="175"/>
      <c r="C365" s="175"/>
      <c r="D365" s="175"/>
      <c r="E365" s="146"/>
      <c r="F365" s="146"/>
      <c r="I365" s="146"/>
      <c r="J365" s="146"/>
      <c r="K365" s="146"/>
      <c r="L365" s="146"/>
      <c r="M365" s="146"/>
      <c r="N365" s="146"/>
      <c r="O365" s="146"/>
      <c r="P365" s="146"/>
    </row>
    <row r="366" spans="1:16" s="177" customFormat="1" x14ac:dyDescent="0.3">
      <c r="A366" s="175"/>
      <c r="B366" s="175"/>
      <c r="C366" s="175"/>
      <c r="D366" s="175"/>
      <c r="E366" s="146"/>
      <c r="F366" s="146"/>
      <c r="I366" s="146"/>
      <c r="J366" s="146"/>
      <c r="K366" s="146"/>
      <c r="L366" s="146"/>
      <c r="M366" s="146"/>
      <c r="N366" s="146"/>
      <c r="O366" s="146"/>
      <c r="P366" s="146"/>
    </row>
    <row r="367" spans="1:16" s="177" customFormat="1" x14ac:dyDescent="0.3">
      <c r="A367" s="175"/>
      <c r="B367" s="175"/>
      <c r="C367" s="175"/>
      <c r="D367" s="175"/>
      <c r="E367" s="146"/>
      <c r="F367" s="146"/>
      <c r="I367" s="146"/>
      <c r="J367" s="146"/>
      <c r="K367" s="146"/>
      <c r="L367" s="146"/>
      <c r="M367" s="146"/>
      <c r="N367" s="146"/>
      <c r="O367" s="146"/>
      <c r="P367" s="146"/>
    </row>
    <row r="368" spans="1:16" s="177" customFormat="1" x14ac:dyDescent="0.3">
      <c r="A368" s="175"/>
      <c r="B368" s="175"/>
      <c r="C368" s="175"/>
      <c r="D368" s="175"/>
      <c r="E368" s="146"/>
      <c r="F368" s="146"/>
      <c r="I368" s="146"/>
      <c r="J368" s="146"/>
      <c r="K368" s="146"/>
      <c r="L368" s="146"/>
      <c r="M368" s="146"/>
      <c r="N368" s="146"/>
      <c r="O368" s="146"/>
      <c r="P368" s="146"/>
    </row>
    <row r="369" spans="1:16" s="177" customFormat="1" x14ac:dyDescent="0.3">
      <c r="A369" s="175"/>
      <c r="B369" s="175"/>
      <c r="C369" s="175"/>
      <c r="D369" s="175"/>
      <c r="E369" s="146"/>
      <c r="F369" s="146"/>
      <c r="I369" s="146"/>
      <c r="J369" s="146"/>
      <c r="K369" s="146"/>
      <c r="L369" s="146"/>
      <c r="M369" s="146"/>
      <c r="N369" s="146"/>
      <c r="O369" s="146"/>
      <c r="P369" s="146"/>
    </row>
    <row r="370" spans="1:16" s="177" customFormat="1" x14ac:dyDescent="0.3">
      <c r="A370" s="175"/>
      <c r="B370" s="175"/>
      <c r="C370" s="175"/>
      <c r="D370" s="175"/>
      <c r="E370" s="146"/>
      <c r="F370" s="146"/>
      <c r="I370" s="146"/>
      <c r="J370" s="146"/>
      <c r="K370" s="146"/>
      <c r="L370" s="146"/>
      <c r="M370" s="146"/>
      <c r="N370" s="146"/>
      <c r="O370" s="146"/>
      <c r="P370" s="146"/>
    </row>
    <row r="371" spans="1:16" s="177" customFormat="1" x14ac:dyDescent="0.3">
      <c r="A371" s="175"/>
      <c r="B371" s="175"/>
      <c r="C371" s="175"/>
      <c r="D371" s="175"/>
      <c r="E371" s="146"/>
      <c r="F371" s="146"/>
      <c r="I371" s="146"/>
      <c r="J371" s="146"/>
      <c r="K371" s="146"/>
      <c r="L371" s="146"/>
      <c r="M371" s="146"/>
      <c r="N371" s="146"/>
      <c r="O371" s="146"/>
      <c r="P371" s="146"/>
    </row>
    <row r="372" spans="1:16" s="177" customFormat="1" x14ac:dyDescent="0.3">
      <c r="A372" s="175"/>
      <c r="B372" s="175"/>
      <c r="C372" s="175"/>
      <c r="D372" s="175"/>
      <c r="E372" s="146"/>
      <c r="F372" s="146"/>
      <c r="I372" s="146"/>
      <c r="J372" s="146"/>
      <c r="K372" s="146"/>
      <c r="L372" s="146"/>
      <c r="M372" s="146"/>
      <c r="N372" s="146"/>
      <c r="O372" s="146"/>
      <c r="P372" s="146"/>
    </row>
    <row r="373" spans="1:16" s="177" customFormat="1" x14ac:dyDescent="0.3">
      <c r="A373" s="175"/>
      <c r="B373" s="175"/>
      <c r="C373" s="175"/>
      <c r="D373" s="175"/>
      <c r="E373" s="146"/>
      <c r="F373" s="146"/>
      <c r="I373" s="146"/>
      <c r="J373" s="146"/>
      <c r="K373" s="146"/>
      <c r="L373" s="146"/>
      <c r="M373" s="146"/>
      <c r="N373" s="146"/>
      <c r="O373" s="146"/>
      <c r="P373" s="146"/>
    </row>
    <row r="374" spans="1:16" s="177" customFormat="1" x14ac:dyDescent="0.3">
      <c r="A374" s="175"/>
      <c r="B374" s="175"/>
      <c r="C374" s="175"/>
      <c r="D374" s="175"/>
      <c r="E374" s="146"/>
      <c r="F374" s="146"/>
      <c r="I374" s="146"/>
      <c r="J374" s="146"/>
      <c r="K374" s="146"/>
      <c r="L374" s="146"/>
      <c r="M374" s="146"/>
      <c r="N374" s="146"/>
      <c r="O374" s="146"/>
      <c r="P374" s="146"/>
    </row>
    <row r="375" spans="1:16" s="177" customFormat="1" x14ac:dyDescent="0.3">
      <c r="A375" s="175"/>
      <c r="B375" s="175"/>
      <c r="C375" s="175"/>
      <c r="D375" s="175"/>
      <c r="E375" s="146"/>
      <c r="F375" s="146"/>
      <c r="I375" s="146"/>
      <c r="J375" s="146"/>
      <c r="K375" s="146"/>
      <c r="L375" s="146"/>
      <c r="M375" s="146"/>
      <c r="N375" s="146"/>
      <c r="O375" s="146"/>
      <c r="P375" s="146"/>
    </row>
    <row r="376" spans="1:16" s="177" customFormat="1" x14ac:dyDescent="0.3">
      <c r="A376" s="175"/>
      <c r="B376" s="175"/>
      <c r="C376" s="175"/>
      <c r="D376" s="175"/>
      <c r="E376" s="146"/>
      <c r="F376" s="146"/>
      <c r="I376" s="146"/>
      <c r="J376" s="146"/>
      <c r="K376" s="146"/>
      <c r="L376" s="146"/>
      <c r="M376" s="146"/>
      <c r="N376" s="146"/>
      <c r="O376" s="146"/>
      <c r="P376" s="146"/>
    </row>
    <row r="377" spans="1:16" s="177" customFormat="1" x14ac:dyDescent="0.3">
      <c r="A377" s="175"/>
      <c r="B377" s="175"/>
      <c r="C377" s="175"/>
      <c r="D377" s="175"/>
      <c r="E377" s="146"/>
      <c r="F377" s="146"/>
      <c r="I377" s="146"/>
      <c r="J377" s="146"/>
      <c r="K377" s="146"/>
      <c r="L377" s="146"/>
      <c r="M377" s="146"/>
      <c r="N377" s="146"/>
      <c r="O377" s="146"/>
      <c r="P377" s="146"/>
    </row>
    <row r="378" spans="1:16" s="177" customFormat="1" x14ac:dyDescent="0.3">
      <c r="A378" s="175"/>
      <c r="B378" s="175"/>
      <c r="C378" s="175"/>
      <c r="D378" s="175"/>
      <c r="E378" s="146"/>
      <c r="F378" s="146"/>
      <c r="I378" s="146"/>
      <c r="J378" s="146"/>
      <c r="K378" s="146"/>
      <c r="L378" s="146"/>
      <c r="M378" s="146"/>
      <c r="N378" s="146"/>
      <c r="O378" s="146"/>
      <c r="P378" s="146"/>
    </row>
    <row r="379" spans="1:16" s="177" customFormat="1" x14ac:dyDescent="0.3">
      <c r="A379" s="175"/>
      <c r="B379" s="175"/>
      <c r="C379" s="175"/>
      <c r="D379" s="175"/>
      <c r="E379" s="146"/>
      <c r="F379" s="146"/>
      <c r="I379" s="146"/>
      <c r="J379" s="146"/>
      <c r="K379" s="146"/>
      <c r="L379" s="146"/>
      <c r="M379" s="146"/>
      <c r="N379" s="146"/>
      <c r="O379" s="146"/>
      <c r="P379" s="146"/>
    </row>
    <row r="380" spans="1:16" s="177" customFormat="1" x14ac:dyDescent="0.3">
      <c r="A380" s="175"/>
      <c r="B380" s="175"/>
      <c r="C380" s="175"/>
      <c r="D380" s="175"/>
      <c r="E380" s="146"/>
      <c r="F380" s="146"/>
      <c r="I380" s="146"/>
      <c r="J380" s="146"/>
      <c r="K380" s="146"/>
      <c r="L380" s="146"/>
      <c r="M380" s="146"/>
      <c r="N380" s="146"/>
      <c r="O380" s="146"/>
      <c r="P380" s="146"/>
    </row>
    <row r="381" spans="1:16" s="177" customFormat="1" x14ac:dyDescent="0.3">
      <c r="A381" s="175"/>
      <c r="B381" s="175"/>
      <c r="C381" s="175"/>
      <c r="D381" s="175"/>
      <c r="E381" s="146"/>
      <c r="F381" s="146"/>
      <c r="I381" s="146"/>
      <c r="J381" s="146"/>
      <c r="K381" s="146"/>
      <c r="L381" s="146"/>
      <c r="M381" s="146"/>
      <c r="N381" s="146"/>
      <c r="O381" s="146"/>
      <c r="P381" s="146"/>
    </row>
    <row r="382" spans="1:16" s="177" customFormat="1" x14ac:dyDescent="0.3">
      <c r="A382" s="175"/>
      <c r="B382" s="175"/>
      <c r="C382" s="175"/>
      <c r="D382" s="175"/>
      <c r="E382" s="146"/>
      <c r="F382" s="146"/>
      <c r="I382" s="146"/>
      <c r="J382" s="146"/>
      <c r="K382" s="146"/>
      <c r="L382" s="146"/>
      <c r="M382" s="146"/>
      <c r="N382" s="146"/>
      <c r="O382" s="146"/>
      <c r="P382" s="146"/>
    </row>
    <row r="383" spans="1:16" s="177" customFormat="1" x14ac:dyDescent="0.3">
      <c r="A383" s="175"/>
      <c r="B383" s="175"/>
      <c r="C383" s="175"/>
      <c r="D383" s="175"/>
      <c r="E383" s="146"/>
      <c r="F383" s="146"/>
      <c r="I383" s="146"/>
      <c r="J383" s="146"/>
      <c r="K383" s="146"/>
      <c r="L383" s="146"/>
      <c r="M383" s="146"/>
      <c r="N383" s="146"/>
      <c r="O383" s="146"/>
      <c r="P383" s="146"/>
    </row>
    <row r="384" spans="1:16" s="177" customFormat="1" x14ac:dyDescent="0.3">
      <c r="A384" s="175"/>
      <c r="B384" s="175"/>
      <c r="C384" s="175"/>
      <c r="D384" s="175"/>
      <c r="E384" s="146"/>
      <c r="F384" s="146"/>
      <c r="I384" s="146"/>
      <c r="J384" s="146"/>
      <c r="K384" s="146"/>
      <c r="L384" s="146"/>
      <c r="M384" s="146"/>
      <c r="N384" s="146"/>
      <c r="O384" s="146"/>
      <c r="P384" s="146"/>
    </row>
    <row r="385" spans="1:16" s="177" customFormat="1" x14ac:dyDescent="0.3">
      <c r="A385" s="175"/>
      <c r="B385" s="175"/>
      <c r="C385" s="175"/>
      <c r="D385" s="175"/>
      <c r="E385" s="146"/>
      <c r="F385" s="146"/>
      <c r="I385" s="146"/>
      <c r="J385" s="146"/>
      <c r="K385" s="146"/>
      <c r="L385" s="146"/>
      <c r="M385" s="146"/>
      <c r="N385" s="146"/>
      <c r="O385" s="146"/>
      <c r="P385" s="146"/>
    </row>
    <row r="386" spans="1:16" s="177" customFormat="1" x14ac:dyDescent="0.3">
      <c r="A386" s="175"/>
      <c r="B386" s="175"/>
      <c r="C386" s="175"/>
      <c r="D386" s="175"/>
      <c r="E386" s="146"/>
      <c r="F386" s="146"/>
      <c r="I386" s="146"/>
      <c r="J386" s="146"/>
      <c r="K386" s="146"/>
      <c r="L386" s="146"/>
      <c r="M386" s="146"/>
      <c r="N386" s="146"/>
      <c r="O386" s="146"/>
      <c r="P386" s="146"/>
    </row>
    <row r="387" spans="1:16" s="177" customFormat="1" x14ac:dyDescent="0.3">
      <c r="A387" s="175"/>
      <c r="B387" s="175"/>
      <c r="C387" s="175"/>
      <c r="D387" s="175"/>
      <c r="E387" s="146"/>
      <c r="F387" s="146"/>
      <c r="I387" s="146"/>
      <c r="J387" s="146"/>
      <c r="K387" s="146"/>
      <c r="L387" s="146"/>
      <c r="M387" s="146"/>
      <c r="N387" s="146"/>
      <c r="O387" s="146"/>
      <c r="P387" s="146"/>
    </row>
    <row r="388" spans="1:16" s="177" customFormat="1" x14ac:dyDescent="0.3">
      <c r="A388" s="175"/>
      <c r="B388" s="175"/>
      <c r="C388" s="175"/>
      <c r="D388" s="175"/>
      <c r="E388" s="146"/>
      <c r="F388" s="146"/>
      <c r="I388" s="146"/>
      <c r="J388" s="146"/>
      <c r="K388" s="146"/>
      <c r="L388" s="146"/>
      <c r="M388" s="146"/>
      <c r="N388" s="146"/>
      <c r="O388" s="146"/>
      <c r="P388" s="146"/>
    </row>
    <row r="389" spans="1:16" s="177" customFormat="1" x14ac:dyDescent="0.3">
      <c r="A389" s="175"/>
      <c r="B389" s="175"/>
      <c r="C389" s="175"/>
      <c r="D389" s="175"/>
      <c r="E389" s="146"/>
      <c r="F389" s="146"/>
      <c r="I389" s="146"/>
      <c r="J389" s="146"/>
      <c r="K389" s="146"/>
      <c r="L389" s="146"/>
      <c r="M389" s="146"/>
      <c r="N389" s="146"/>
      <c r="O389" s="146"/>
      <c r="P389" s="146"/>
    </row>
    <row r="390" spans="1:16" s="177" customFormat="1" x14ac:dyDescent="0.3">
      <c r="A390" s="175"/>
      <c r="B390" s="175"/>
      <c r="C390" s="175"/>
      <c r="D390" s="175"/>
      <c r="E390" s="146"/>
      <c r="F390" s="146"/>
      <c r="I390" s="146"/>
      <c r="J390" s="146"/>
      <c r="K390" s="146"/>
      <c r="L390" s="146"/>
      <c r="M390" s="146"/>
      <c r="N390" s="146"/>
      <c r="O390" s="146"/>
      <c r="P390" s="146"/>
    </row>
    <row r="391" spans="1:16" s="177" customFormat="1" x14ac:dyDescent="0.3">
      <c r="A391" s="175"/>
      <c r="B391" s="175"/>
      <c r="C391" s="175"/>
      <c r="D391" s="175"/>
      <c r="E391" s="146"/>
      <c r="F391" s="146"/>
      <c r="I391" s="146"/>
      <c r="J391" s="146"/>
      <c r="K391" s="146"/>
      <c r="L391" s="146"/>
      <c r="M391" s="146"/>
      <c r="N391" s="146"/>
      <c r="O391" s="146"/>
      <c r="P391" s="146"/>
    </row>
    <row r="392" spans="1:16" s="177" customFormat="1" x14ac:dyDescent="0.3">
      <c r="A392" s="175"/>
      <c r="B392" s="175"/>
      <c r="C392" s="175"/>
      <c r="D392" s="175"/>
      <c r="E392" s="146"/>
      <c r="F392" s="146"/>
      <c r="I392" s="146"/>
      <c r="J392" s="146"/>
      <c r="K392" s="146"/>
      <c r="L392" s="146"/>
      <c r="M392" s="146"/>
      <c r="N392" s="146"/>
      <c r="O392" s="146"/>
      <c r="P392" s="146"/>
    </row>
    <row r="393" spans="1:16" s="177" customFormat="1" x14ac:dyDescent="0.3">
      <c r="A393" s="175"/>
      <c r="B393" s="175"/>
      <c r="C393" s="175"/>
      <c r="D393" s="175"/>
      <c r="E393" s="146"/>
      <c r="F393" s="146"/>
      <c r="I393" s="146"/>
      <c r="J393" s="146"/>
      <c r="K393" s="146"/>
      <c r="L393" s="146"/>
      <c r="M393" s="146"/>
      <c r="N393" s="146"/>
      <c r="O393" s="146"/>
      <c r="P393" s="146"/>
    </row>
    <row r="394" spans="1:16" s="177" customFormat="1" x14ac:dyDescent="0.3">
      <c r="A394" s="175"/>
      <c r="B394" s="175"/>
      <c r="C394" s="175"/>
      <c r="D394" s="175"/>
      <c r="E394" s="146"/>
      <c r="F394" s="146"/>
      <c r="I394" s="146"/>
      <c r="J394" s="146"/>
      <c r="K394" s="146"/>
      <c r="L394" s="146"/>
      <c r="M394" s="146"/>
      <c r="N394" s="146"/>
      <c r="O394" s="146"/>
      <c r="P394" s="146"/>
    </row>
    <row r="395" spans="1:16" s="177" customFormat="1" x14ac:dyDescent="0.3">
      <c r="A395" s="175"/>
      <c r="B395" s="175"/>
      <c r="C395" s="175"/>
      <c r="D395" s="175"/>
      <c r="E395" s="146"/>
      <c r="F395" s="146"/>
      <c r="I395" s="146"/>
      <c r="J395" s="146"/>
      <c r="K395" s="146"/>
      <c r="L395" s="146"/>
      <c r="M395" s="146"/>
      <c r="N395" s="146"/>
      <c r="O395" s="146"/>
      <c r="P395" s="146"/>
    </row>
    <row r="396" spans="1:16" s="177" customFormat="1" x14ac:dyDescent="0.3">
      <c r="A396" s="175"/>
      <c r="B396" s="175"/>
      <c r="C396" s="175"/>
      <c r="D396" s="175"/>
      <c r="E396" s="146"/>
      <c r="F396" s="146"/>
      <c r="I396" s="146"/>
      <c r="J396" s="146"/>
      <c r="K396" s="146"/>
      <c r="L396" s="146"/>
      <c r="M396" s="146"/>
      <c r="N396" s="146"/>
      <c r="O396" s="146"/>
      <c r="P396" s="146"/>
    </row>
    <row r="397" spans="1:16" s="177" customFormat="1" x14ac:dyDescent="0.3">
      <c r="A397" s="175"/>
      <c r="B397" s="175"/>
      <c r="C397" s="175"/>
      <c r="D397" s="175"/>
      <c r="E397" s="146"/>
      <c r="F397" s="146"/>
      <c r="I397" s="146"/>
      <c r="J397" s="146"/>
      <c r="K397" s="146"/>
      <c r="L397" s="146"/>
      <c r="M397" s="146"/>
      <c r="N397" s="146"/>
      <c r="O397" s="146"/>
      <c r="P397" s="146"/>
    </row>
    <row r="398" spans="1:16" s="177" customFormat="1" x14ac:dyDescent="0.3">
      <c r="A398" s="175"/>
      <c r="B398" s="175"/>
      <c r="C398" s="175"/>
      <c r="D398" s="175"/>
      <c r="E398" s="146"/>
      <c r="F398" s="146"/>
      <c r="I398" s="146"/>
      <c r="J398" s="146"/>
      <c r="K398" s="146"/>
      <c r="L398" s="146"/>
      <c r="M398" s="146"/>
      <c r="N398" s="146"/>
      <c r="O398" s="146"/>
      <c r="P398" s="146"/>
    </row>
    <row r="399" spans="1:16" s="177" customFormat="1" x14ac:dyDescent="0.3">
      <c r="A399" s="175"/>
      <c r="B399" s="175"/>
      <c r="C399" s="175"/>
      <c r="D399" s="175"/>
      <c r="E399" s="146"/>
      <c r="F399" s="146"/>
      <c r="I399" s="146"/>
      <c r="J399" s="146"/>
      <c r="K399" s="146"/>
      <c r="L399" s="146"/>
      <c r="M399" s="146"/>
      <c r="N399" s="146"/>
      <c r="O399" s="146"/>
      <c r="P399" s="146"/>
    </row>
    <row r="400" spans="1:16" s="177" customFormat="1" x14ac:dyDescent="0.3">
      <c r="A400" s="175"/>
      <c r="B400" s="175"/>
      <c r="C400" s="175"/>
      <c r="D400" s="175"/>
      <c r="E400" s="146"/>
      <c r="F400" s="146"/>
      <c r="I400" s="146"/>
      <c r="J400" s="146"/>
      <c r="K400" s="146"/>
      <c r="L400" s="146"/>
      <c r="M400" s="146"/>
      <c r="N400" s="146"/>
      <c r="O400" s="146"/>
      <c r="P400" s="146"/>
    </row>
    <row r="401" spans="1:16" s="177" customFormat="1" x14ac:dyDescent="0.3">
      <c r="A401" s="175"/>
      <c r="B401" s="175"/>
      <c r="C401" s="175"/>
      <c r="D401" s="175"/>
      <c r="E401" s="146"/>
      <c r="F401" s="146"/>
      <c r="I401" s="146"/>
      <c r="J401" s="146"/>
      <c r="K401" s="146"/>
      <c r="L401" s="146"/>
      <c r="M401" s="146"/>
      <c r="N401" s="146"/>
      <c r="O401" s="146"/>
      <c r="P401" s="146"/>
    </row>
    <row r="402" spans="1:16" s="177" customFormat="1" x14ac:dyDescent="0.3">
      <c r="A402" s="175"/>
      <c r="B402" s="175"/>
      <c r="C402" s="175"/>
      <c r="D402" s="175"/>
      <c r="E402" s="146"/>
      <c r="F402" s="146"/>
      <c r="I402" s="146"/>
      <c r="J402" s="146"/>
      <c r="K402" s="146"/>
      <c r="L402" s="146"/>
      <c r="M402" s="146"/>
      <c r="N402" s="146"/>
      <c r="O402" s="146"/>
      <c r="P402" s="146"/>
    </row>
    <row r="403" spans="1:16" s="177" customFormat="1" x14ac:dyDescent="0.3">
      <c r="A403" s="175"/>
      <c r="B403" s="175"/>
      <c r="C403" s="175"/>
      <c r="D403" s="175"/>
      <c r="E403" s="146"/>
      <c r="F403" s="146"/>
      <c r="I403" s="146"/>
      <c r="J403" s="146"/>
      <c r="K403" s="146"/>
      <c r="L403" s="146"/>
      <c r="M403" s="146"/>
      <c r="N403" s="146"/>
      <c r="O403" s="146"/>
      <c r="P403" s="146"/>
    </row>
    <row r="404" spans="1:16" s="177" customFormat="1" x14ac:dyDescent="0.3">
      <c r="A404" s="175"/>
      <c r="B404" s="175"/>
      <c r="C404" s="175"/>
      <c r="D404" s="175"/>
      <c r="E404" s="146"/>
      <c r="F404" s="146"/>
      <c r="I404" s="146"/>
      <c r="J404" s="146"/>
      <c r="K404" s="146"/>
      <c r="L404" s="146"/>
      <c r="M404" s="146"/>
      <c r="N404" s="146"/>
      <c r="O404" s="146"/>
      <c r="P404" s="146"/>
    </row>
    <row r="405" spans="1:16" s="177" customFormat="1" x14ac:dyDescent="0.3">
      <c r="A405" s="175"/>
      <c r="B405" s="175"/>
      <c r="C405" s="175"/>
      <c r="D405" s="175"/>
      <c r="E405" s="146"/>
      <c r="F405" s="146"/>
      <c r="I405" s="146"/>
      <c r="J405" s="146"/>
      <c r="K405" s="146"/>
      <c r="L405" s="146"/>
      <c r="M405" s="146"/>
      <c r="N405" s="146"/>
      <c r="O405" s="146"/>
      <c r="P405" s="146"/>
    </row>
    <row r="406" spans="1:16" s="177" customFormat="1" x14ac:dyDescent="0.3">
      <c r="A406" s="175"/>
      <c r="B406" s="175"/>
      <c r="C406" s="175"/>
      <c r="D406" s="175"/>
      <c r="E406" s="146"/>
      <c r="F406" s="146"/>
      <c r="I406" s="146"/>
      <c r="J406" s="146"/>
      <c r="K406" s="146"/>
      <c r="L406" s="146"/>
      <c r="M406" s="146"/>
      <c r="N406" s="146"/>
      <c r="O406" s="146"/>
      <c r="P406" s="146"/>
    </row>
    <row r="407" spans="1:16" s="177" customFormat="1" x14ac:dyDescent="0.3">
      <c r="A407" s="175"/>
      <c r="B407" s="175"/>
      <c r="C407" s="175"/>
      <c r="D407" s="175"/>
      <c r="E407" s="146"/>
      <c r="F407" s="146"/>
      <c r="I407" s="146"/>
      <c r="J407" s="146"/>
      <c r="K407" s="146"/>
      <c r="L407" s="146"/>
      <c r="M407" s="146"/>
      <c r="N407" s="146"/>
      <c r="O407" s="146"/>
      <c r="P407" s="146"/>
    </row>
    <row r="408" spans="1:16" s="177" customFormat="1" x14ac:dyDescent="0.3">
      <c r="A408" s="175"/>
      <c r="B408" s="175"/>
      <c r="C408" s="175"/>
      <c r="D408" s="175"/>
      <c r="E408" s="146"/>
      <c r="F408" s="146"/>
      <c r="I408" s="146"/>
      <c r="J408" s="146"/>
      <c r="K408" s="146"/>
      <c r="L408" s="146"/>
      <c r="M408" s="146"/>
      <c r="N408" s="146"/>
      <c r="O408" s="146"/>
      <c r="P408" s="146"/>
    </row>
    <row r="409" spans="1:16" s="177" customFormat="1" x14ac:dyDescent="0.3">
      <c r="A409" s="175"/>
      <c r="B409" s="175"/>
      <c r="C409" s="175"/>
      <c r="D409" s="175"/>
      <c r="E409" s="146"/>
      <c r="F409" s="146"/>
      <c r="I409" s="146"/>
      <c r="J409" s="146"/>
      <c r="K409" s="146"/>
      <c r="L409" s="146"/>
      <c r="M409" s="146"/>
      <c r="N409" s="146"/>
      <c r="O409" s="146"/>
      <c r="P409" s="146"/>
    </row>
    <row r="410" spans="1:16" s="177" customFormat="1" x14ac:dyDescent="0.3">
      <c r="A410" s="175"/>
      <c r="B410" s="175"/>
      <c r="C410" s="175"/>
      <c r="D410" s="175"/>
      <c r="E410" s="146"/>
      <c r="F410" s="146"/>
      <c r="I410" s="146"/>
      <c r="J410" s="146"/>
      <c r="K410" s="146"/>
      <c r="L410" s="146"/>
      <c r="M410" s="146"/>
      <c r="N410" s="146"/>
      <c r="O410" s="146"/>
      <c r="P410" s="146"/>
    </row>
    <row r="411" spans="1:16" s="177" customFormat="1" x14ac:dyDescent="0.3">
      <c r="A411" s="175"/>
      <c r="B411" s="175"/>
      <c r="C411" s="175"/>
      <c r="D411" s="175"/>
      <c r="E411" s="146"/>
      <c r="F411" s="146"/>
      <c r="I411" s="146"/>
      <c r="J411" s="146"/>
      <c r="K411" s="146"/>
      <c r="L411" s="146"/>
      <c r="M411" s="146"/>
      <c r="N411" s="146"/>
      <c r="O411" s="146"/>
      <c r="P411" s="146"/>
    </row>
    <row r="412" spans="1:16" s="177" customFormat="1" x14ac:dyDescent="0.3">
      <c r="A412" s="175"/>
      <c r="B412" s="175"/>
      <c r="C412" s="175"/>
      <c r="D412" s="175"/>
      <c r="E412" s="146"/>
      <c r="F412" s="146"/>
      <c r="I412" s="146"/>
      <c r="J412" s="146"/>
      <c r="K412" s="146"/>
      <c r="L412" s="146"/>
      <c r="M412" s="146"/>
      <c r="N412" s="146"/>
      <c r="O412" s="146"/>
      <c r="P412" s="146"/>
    </row>
    <row r="413" spans="1:16" s="177" customFormat="1" x14ac:dyDescent="0.3">
      <c r="A413" s="175"/>
      <c r="B413" s="175"/>
      <c r="C413" s="175"/>
      <c r="D413" s="175"/>
      <c r="E413" s="146"/>
      <c r="F413" s="146"/>
      <c r="I413" s="146"/>
      <c r="J413" s="146"/>
      <c r="K413" s="146"/>
      <c r="L413" s="146"/>
      <c r="M413" s="146"/>
      <c r="N413" s="146"/>
      <c r="O413" s="146"/>
      <c r="P413" s="146"/>
    </row>
    <row r="414" spans="1:16" s="177" customFormat="1" x14ac:dyDescent="0.3">
      <c r="A414" s="175"/>
      <c r="B414" s="175"/>
      <c r="C414" s="175"/>
      <c r="D414" s="175"/>
      <c r="E414" s="146"/>
      <c r="F414" s="146"/>
      <c r="I414" s="146"/>
      <c r="J414" s="146"/>
      <c r="K414" s="146"/>
      <c r="L414" s="146"/>
      <c r="M414" s="146"/>
      <c r="N414" s="146"/>
      <c r="O414" s="146"/>
      <c r="P414" s="146"/>
    </row>
    <row r="415" spans="1:16" s="177" customFormat="1" x14ac:dyDescent="0.3">
      <c r="A415" s="175"/>
      <c r="B415" s="175"/>
      <c r="C415" s="175"/>
      <c r="D415" s="175"/>
      <c r="E415" s="146"/>
      <c r="F415" s="146"/>
      <c r="I415" s="146"/>
      <c r="J415" s="146"/>
      <c r="K415" s="146"/>
      <c r="L415" s="146"/>
      <c r="M415" s="146"/>
      <c r="N415" s="146"/>
      <c r="O415" s="146"/>
      <c r="P415" s="146"/>
    </row>
    <row r="416" spans="1:16" s="177" customFormat="1" x14ac:dyDescent="0.3">
      <c r="A416" s="175"/>
      <c r="B416" s="175"/>
      <c r="C416" s="175"/>
      <c r="D416" s="175"/>
      <c r="E416" s="146"/>
      <c r="F416" s="146"/>
      <c r="I416" s="146"/>
      <c r="J416" s="146"/>
      <c r="K416" s="146"/>
      <c r="L416" s="146"/>
      <c r="M416" s="146"/>
      <c r="N416" s="146"/>
      <c r="O416" s="146"/>
      <c r="P416" s="146"/>
    </row>
    <row r="417" spans="1:16" s="177" customFormat="1" x14ac:dyDescent="0.3">
      <c r="A417" s="175"/>
      <c r="B417" s="175"/>
      <c r="C417" s="175"/>
      <c r="D417" s="175"/>
      <c r="E417" s="146"/>
      <c r="F417" s="146"/>
      <c r="I417" s="146"/>
      <c r="J417" s="146"/>
      <c r="K417" s="146"/>
      <c r="L417" s="146"/>
      <c r="M417" s="146"/>
      <c r="N417" s="146"/>
      <c r="O417" s="146"/>
      <c r="P417" s="146"/>
    </row>
    <row r="418" spans="1:16" s="177" customFormat="1" x14ac:dyDescent="0.3">
      <c r="A418" s="175"/>
      <c r="B418" s="175"/>
      <c r="C418" s="175"/>
      <c r="D418" s="175"/>
      <c r="E418" s="146"/>
      <c r="F418" s="146"/>
      <c r="I418" s="146"/>
      <c r="J418" s="146"/>
      <c r="K418" s="146"/>
      <c r="L418" s="146"/>
      <c r="M418" s="146"/>
      <c r="N418" s="146"/>
      <c r="O418" s="146"/>
      <c r="P418" s="146"/>
    </row>
    <row r="419" spans="1:16" s="177" customFormat="1" x14ac:dyDescent="0.3">
      <c r="A419" s="175"/>
      <c r="B419" s="175"/>
      <c r="C419" s="175"/>
      <c r="D419" s="175"/>
      <c r="E419" s="146"/>
      <c r="F419" s="146"/>
      <c r="I419" s="146"/>
      <c r="J419" s="146"/>
      <c r="K419" s="146"/>
      <c r="L419" s="146"/>
      <c r="M419" s="146"/>
      <c r="N419" s="146"/>
      <c r="O419" s="146"/>
      <c r="P419" s="146"/>
    </row>
    <row r="420" spans="1:16" s="177" customFormat="1" x14ac:dyDescent="0.3">
      <c r="A420" s="175"/>
      <c r="B420" s="175"/>
      <c r="C420" s="175"/>
      <c r="D420" s="175"/>
      <c r="E420" s="146"/>
      <c r="F420" s="146"/>
      <c r="I420" s="146"/>
      <c r="J420" s="146"/>
      <c r="K420" s="146"/>
      <c r="L420" s="146"/>
      <c r="M420" s="146"/>
      <c r="N420" s="146"/>
      <c r="O420" s="146"/>
      <c r="P420" s="146"/>
    </row>
    <row r="421" spans="1:16" s="177" customFormat="1" x14ac:dyDescent="0.3">
      <c r="A421" s="175"/>
      <c r="B421" s="175"/>
      <c r="C421" s="175"/>
      <c r="D421" s="175"/>
      <c r="E421" s="146"/>
      <c r="F421" s="146"/>
      <c r="I421" s="146"/>
      <c r="J421" s="146"/>
      <c r="K421" s="146"/>
      <c r="L421" s="146"/>
      <c r="M421" s="146"/>
      <c r="N421" s="146"/>
      <c r="O421" s="146"/>
      <c r="P421" s="146"/>
    </row>
    <row r="422" spans="1:16" s="177" customFormat="1" x14ac:dyDescent="0.3">
      <c r="A422" s="175"/>
      <c r="B422" s="175"/>
      <c r="C422" s="175"/>
      <c r="D422" s="175"/>
      <c r="E422" s="146"/>
      <c r="F422" s="146"/>
      <c r="I422" s="146"/>
      <c r="J422" s="146"/>
      <c r="K422" s="146"/>
      <c r="L422" s="146"/>
      <c r="M422" s="146"/>
      <c r="N422" s="146"/>
      <c r="O422" s="146"/>
      <c r="P422" s="146"/>
    </row>
    <row r="423" spans="1:16" s="177" customFormat="1" x14ac:dyDescent="0.3">
      <c r="A423" s="175"/>
      <c r="B423" s="175"/>
      <c r="C423" s="175"/>
      <c r="D423" s="175"/>
      <c r="E423" s="146"/>
      <c r="F423" s="146"/>
      <c r="I423" s="146"/>
      <c r="J423" s="146"/>
      <c r="K423" s="146"/>
      <c r="L423" s="146"/>
      <c r="M423" s="146"/>
      <c r="N423" s="146"/>
      <c r="O423" s="146"/>
      <c r="P423" s="146"/>
    </row>
    <row r="424" spans="1:16" s="177" customFormat="1" x14ac:dyDescent="0.3">
      <c r="A424" s="175"/>
      <c r="B424" s="175"/>
      <c r="C424" s="175"/>
      <c r="D424" s="175"/>
      <c r="E424" s="146"/>
      <c r="F424" s="146"/>
      <c r="I424" s="146"/>
      <c r="J424" s="146"/>
      <c r="K424" s="146"/>
      <c r="L424" s="146"/>
      <c r="M424" s="146"/>
      <c r="N424" s="146"/>
      <c r="O424" s="146"/>
      <c r="P424" s="146"/>
    </row>
    <row r="425" spans="1:16" s="177" customFormat="1" x14ac:dyDescent="0.3">
      <c r="A425" s="175"/>
      <c r="B425" s="175"/>
      <c r="C425" s="175"/>
      <c r="D425" s="175"/>
      <c r="E425" s="146"/>
      <c r="F425" s="146"/>
      <c r="I425" s="146"/>
      <c r="J425" s="146"/>
      <c r="K425" s="146"/>
      <c r="L425" s="146"/>
      <c r="M425" s="146"/>
      <c r="N425" s="146"/>
      <c r="O425" s="146"/>
      <c r="P425" s="146"/>
    </row>
    <row r="426" spans="1:16" s="177" customFormat="1" x14ac:dyDescent="0.3">
      <c r="A426" s="175"/>
      <c r="B426" s="175"/>
      <c r="C426" s="175"/>
      <c r="D426" s="175"/>
      <c r="E426" s="146"/>
      <c r="F426" s="146"/>
      <c r="I426" s="146"/>
      <c r="J426" s="146"/>
      <c r="K426" s="146"/>
      <c r="L426" s="146"/>
      <c r="M426" s="146"/>
      <c r="N426" s="146"/>
      <c r="O426" s="146"/>
      <c r="P426" s="146"/>
    </row>
    <row r="427" spans="1:16" s="177" customFormat="1" x14ac:dyDescent="0.3">
      <c r="A427" s="175"/>
      <c r="B427" s="175"/>
      <c r="C427" s="175"/>
      <c r="D427" s="175"/>
      <c r="E427" s="146"/>
      <c r="F427" s="146"/>
      <c r="I427" s="146"/>
      <c r="J427" s="146"/>
      <c r="K427" s="146"/>
      <c r="L427" s="146"/>
      <c r="M427" s="146"/>
      <c r="N427" s="146"/>
      <c r="O427" s="146"/>
      <c r="P427" s="146"/>
    </row>
    <row r="428" spans="1:16" s="177" customFormat="1" x14ac:dyDescent="0.3">
      <c r="A428" s="175"/>
      <c r="B428" s="175"/>
      <c r="C428" s="175"/>
      <c r="D428" s="175"/>
      <c r="E428" s="146"/>
      <c r="F428" s="146"/>
      <c r="I428" s="146"/>
      <c r="J428" s="146"/>
      <c r="K428" s="146"/>
      <c r="L428" s="146"/>
      <c r="M428" s="146"/>
      <c r="N428" s="146"/>
      <c r="O428" s="146"/>
      <c r="P428" s="146"/>
    </row>
    <row r="429" spans="1:16" s="177" customFormat="1" x14ac:dyDescent="0.3">
      <c r="A429" s="175"/>
      <c r="B429" s="175"/>
      <c r="C429" s="175"/>
      <c r="D429" s="175"/>
      <c r="E429" s="146"/>
      <c r="F429" s="146"/>
      <c r="I429" s="146"/>
      <c r="J429" s="146"/>
      <c r="K429" s="146"/>
      <c r="L429" s="146"/>
      <c r="M429" s="146"/>
      <c r="N429" s="146"/>
      <c r="O429" s="146"/>
      <c r="P429" s="146"/>
    </row>
    <row r="430" spans="1:16" s="177" customFormat="1" x14ac:dyDescent="0.3">
      <c r="A430" s="175"/>
      <c r="B430" s="175"/>
      <c r="C430" s="175"/>
      <c r="D430" s="175"/>
      <c r="E430" s="146"/>
      <c r="F430" s="146"/>
      <c r="I430" s="146"/>
      <c r="J430" s="146"/>
      <c r="K430" s="146"/>
      <c r="L430" s="146"/>
      <c r="M430" s="146"/>
      <c r="N430" s="146"/>
      <c r="O430" s="146"/>
      <c r="P430" s="146"/>
    </row>
    <row r="431" spans="1:16" s="177" customFormat="1" x14ac:dyDescent="0.3">
      <c r="A431" s="175"/>
      <c r="B431" s="175"/>
      <c r="C431" s="175"/>
      <c r="D431" s="175"/>
      <c r="E431" s="146"/>
      <c r="F431" s="146"/>
      <c r="I431" s="146"/>
      <c r="J431" s="146"/>
      <c r="K431" s="146"/>
      <c r="L431" s="146"/>
      <c r="M431" s="146"/>
      <c r="N431" s="146"/>
      <c r="O431" s="146"/>
      <c r="P431" s="146"/>
    </row>
    <row r="432" spans="1:16" s="177" customFormat="1" x14ac:dyDescent="0.3">
      <c r="A432" s="175"/>
      <c r="B432" s="175"/>
      <c r="C432" s="175"/>
      <c r="D432" s="175"/>
      <c r="E432" s="146"/>
      <c r="F432" s="146"/>
      <c r="I432" s="146"/>
      <c r="J432" s="146"/>
      <c r="K432" s="146"/>
      <c r="L432" s="146"/>
      <c r="M432" s="146"/>
      <c r="N432" s="146"/>
      <c r="O432" s="146"/>
      <c r="P432" s="146"/>
    </row>
    <row r="433" spans="1:16" s="177" customFormat="1" x14ac:dyDescent="0.3">
      <c r="A433" s="175"/>
      <c r="B433" s="175"/>
      <c r="C433" s="175"/>
      <c r="D433" s="175"/>
      <c r="E433" s="146"/>
      <c r="F433" s="146"/>
      <c r="I433" s="146"/>
      <c r="J433" s="146"/>
      <c r="K433" s="146"/>
      <c r="L433" s="146"/>
      <c r="M433" s="146"/>
      <c r="N433" s="146"/>
      <c r="O433" s="146"/>
      <c r="P433" s="146"/>
    </row>
    <row r="434" spans="1:16" s="177" customFormat="1" x14ac:dyDescent="0.3">
      <c r="A434" s="175"/>
      <c r="B434" s="175"/>
      <c r="C434" s="175"/>
      <c r="D434" s="175"/>
      <c r="E434" s="146"/>
      <c r="F434" s="146"/>
      <c r="I434" s="146"/>
      <c r="J434" s="146"/>
      <c r="K434" s="146"/>
      <c r="L434" s="146"/>
      <c r="M434" s="146"/>
      <c r="N434" s="146"/>
      <c r="O434" s="146"/>
      <c r="P434" s="146"/>
    </row>
    <row r="435" spans="1:16" s="177" customFormat="1" x14ac:dyDescent="0.3">
      <c r="A435" s="175"/>
      <c r="B435" s="175"/>
      <c r="C435" s="175"/>
      <c r="D435" s="175"/>
      <c r="E435" s="146"/>
      <c r="F435" s="146"/>
      <c r="I435" s="146"/>
      <c r="J435" s="146"/>
      <c r="K435" s="146"/>
      <c r="L435" s="146"/>
      <c r="M435" s="146"/>
      <c r="N435" s="146"/>
      <c r="O435" s="146"/>
      <c r="P435" s="146"/>
    </row>
    <row r="436" spans="1:16" s="177" customFormat="1" x14ac:dyDescent="0.3">
      <c r="A436" s="175"/>
      <c r="B436" s="175"/>
      <c r="C436" s="175"/>
      <c r="D436" s="175"/>
      <c r="E436" s="146"/>
      <c r="F436" s="146"/>
      <c r="I436" s="146"/>
      <c r="J436" s="146"/>
      <c r="K436" s="146"/>
      <c r="L436" s="146"/>
      <c r="M436" s="146"/>
      <c r="N436" s="146"/>
      <c r="O436" s="146"/>
      <c r="P436" s="146"/>
    </row>
    <row r="437" spans="1:16" s="177" customFormat="1" x14ac:dyDescent="0.3">
      <c r="A437" s="175"/>
      <c r="B437" s="175"/>
      <c r="C437" s="175"/>
      <c r="D437" s="175"/>
      <c r="E437" s="146"/>
      <c r="F437" s="146"/>
      <c r="I437" s="146"/>
      <c r="J437" s="146"/>
      <c r="K437" s="146"/>
      <c r="L437" s="146"/>
      <c r="M437" s="146"/>
      <c r="N437" s="146"/>
      <c r="O437" s="146"/>
      <c r="P437" s="146"/>
    </row>
    <row r="438" spans="1:16" s="177" customFormat="1" x14ac:dyDescent="0.3">
      <c r="A438" s="175"/>
      <c r="B438" s="175"/>
      <c r="C438" s="175"/>
      <c r="D438" s="175"/>
      <c r="E438" s="146"/>
      <c r="F438" s="146"/>
      <c r="I438" s="146"/>
      <c r="J438" s="146"/>
      <c r="K438" s="146"/>
      <c r="L438" s="146"/>
      <c r="M438" s="146"/>
      <c r="N438" s="146"/>
      <c r="O438" s="146"/>
      <c r="P438" s="146"/>
    </row>
    <row r="439" spans="1:16" s="177" customFormat="1" x14ac:dyDescent="0.3">
      <c r="A439" s="175"/>
      <c r="B439" s="175"/>
      <c r="C439" s="175"/>
      <c r="D439" s="175"/>
      <c r="E439" s="146"/>
      <c r="F439" s="146"/>
      <c r="I439" s="146"/>
      <c r="J439" s="146"/>
      <c r="K439" s="146"/>
      <c r="L439" s="146"/>
      <c r="M439" s="146"/>
      <c r="N439" s="146"/>
      <c r="O439" s="146"/>
      <c r="P439" s="146"/>
    </row>
    <row r="440" spans="1:16" s="177" customFormat="1" x14ac:dyDescent="0.3">
      <c r="A440" s="175"/>
      <c r="B440" s="175"/>
      <c r="C440" s="175"/>
      <c r="D440" s="175"/>
      <c r="E440" s="146"/>
      <c r="F440" s="146"/>
      <c r="I440" s="146"/>
      <c r="J440" s="146"/>
      <c r="K440" s="146"/>
      <c r="L440" s="146"/>
      <c r="M440" s="146"/>
      <c r="N440" s="146"/>
      <c r="O440" s="146"/>
      <c r="P440" s="146"/>
    </row>
    <row r="441" spans="1:16" s="177" customFormat="1" x14ac:dyDescent="0.3">
      <c r="A441" s="175"/>
      <c r="B441" s="175"/>
      <c r="C441" s="175"/>
      <c r="D441" s="175"/>
      <c r="E441" s="146"/>
      <c r="F441" s="146"/>
      <c r="I441" s="146"/>
      <c r="J441" s="146"/>
      <c r="K441" s="146"/>
      <c r="L441" s="146"/>
      <c r="M441" s="146"/>
      <c r="N441" s="146"/>
      <c r="O441" s="146"/>
      <c r="P441" s="146"/>
    </row>
    <row r="442" spans="1:16" s="177" customFormat="1" x14ac:dyDescent="0.3">
      <c r="A442" s="175"/>
      <c r="B442" s="175"/>
      <c r="C442" s="175"/>
      <c r="D442" s="175"/>
      <c r="E442" s="146"/>
      <c r="F442" s="146"/>
      <c r="I442" s="146"/>
      <c r="J442" s="146"/>
      <c r="K442" s="146"/>
      <c r="L442" s="146"/>
      <c r="M442" s="146"/>
      <c r="N442" s="146"/>
      <c r="O442" s="146"/>
      <c r="P442" s="146"/>
    </row>
    <row r="443" spans="1:16" s="177" customFormat="1" x14ac:dyDescent="0.3">
      <c r="A443" s="175"/>
      <c r="B443" s="175"/>
      <c r="C443" s="175"/>
      <c r="D443" s="175"/>
      <c r="E443" s="146"/>
      <c r="F443" s="146"/>
      <c r="I443" s="146"/>
      <c r="J443" s="146"/>
      <c r="K443" s="146"/>
      <c r="L443" s="146"/>
      <c r="M443" s="146"/>
      <c r="N443" s="146"/>
      <c r="O443" s="146"/>
      <c r="P443" s="146"/>
    </row>
    <row r="444" spans="1:16" s="177" customFormat="1" x14ac:dyDescent="0.3">
      <c r="A444" s="175"/>
      <c r="B444" s="175"/>
      <c r="C444" s="175"/>
      <c r="D444" s="175"/>
      <c r="E444" s="146"/>
      <c r="F444" s="146"/>
      <c r="I444" s="146"/>
      <c r="J444" s="146"/>
      <c r="K444" s="146"/>
      <c r="L444" s="146"/>
      <c r="M444" s="146"/>
      <c r="N444" s="146"/>
      <c r="O444" s="146"/>
      <c r="P444" s="146"/>
    </row>
    <row r="445" spans="1:16" s="177" customFormat="1" x14ac:dyDescent="0.3">
      <c r="A445" s="175"/>
      <c r="B445" s="175"/>
      <c r="C445" s="175"/>
      <c r="D445" s="175"/>
      <c r="E445" s="146"/>
      <c r="F445" s="146"/>
      <c r="I445" s="146"/>
      <c r="J445" s="146"/>
      <c r="K445" s="146"/>
      <c r="L445" s="146"/>
      <c r="M445" s="146"/>
      <c r="N445" s="146"/>
      <c r="O445" s="146"/>
      <c r="P445" s="146"/>
    </row>
    <row r="446" spans="1:16" s="177" customFormat="1" x14ac:dyDescent="0.3">
      <c r="A446" s="175"/>
      <c r="B446" s="175"/>
      <c r="C446" s="175"/>
      <c r="D446" s="175"/>
      <c r="E446" s="146"/>
      <c r="F446" s="146"/>
      <c r="I446" s="146"/>
      <c r="J446" s="146"/>
      <c r="K446" s="146"/>
      <c r="L446" s="146"/>
      <c r="M446" s="146"/>
      <c r="N446" s="146"/>
      <c r="O446" s="146"/>
      <c r="P446" s="146"/>
    </row>
    <row r="447" spans="1:16" s="177" customFormat="1" x14ac:dyDescent="0.3">
      <c r="A447" s="175"/>
      <c r="B447" s="175"/>
      <c r="C447" s="175"/>
      <c r="D447" s="175"/>
      <c r="E447" s="146"/>
      <c r="F447" s="146"/>
      <c r="I447" s="146"/>
      <c r="J447" s="146"/>
      <c r="K447" s="146"/>
      <c r="L447" s="146"/>
      <c r="M447" s="146"/>
      <c r="N447" s="146"/>
      <c r="O447" s="146"/>
      <c r="P447" s="146"/>
    </row>
    <row r="448" spans="1:16" s="177" customFormat="1" x14ac:dyDescent="0.3">
      <c r="A448" s="175"/>
      <c r="B448" s="175"/>
      <c r="C448" s="175"/>
      <c r="D448" s="175"/>
      <c r="E448" s="146"/>
      <c r="F448" s="146"/>
      <c r="I448" s="146"/>
      <c r="J448" s="146"/>
      <c r="K448" s="146"/>
      <c r="L448" s="146"/>
      <c r="M448" s="146"/>
      <c r="N448" s="146"/>
      <c r="O448" s="146"/>
      <c r="P448" s="146"/>
    </row>
    <row r="449" spans="1:16" s="177" customFormat="1" x14ac:dyDescent="0.3">
      <c r="A449" s="175"/>
      <c r="B449" s="175"/>
      <c r="C449" s="175"/>
      <c r="D449" s="175"/>
      <c r="E449" s="146"/>
      <c r="F449" s="146"/>
      <c r="I449" s="146"/>
      <c r="J449" s="146"/>
      <c r="K449" s="146"/>
      <c r="L449" s="146"/>
      <c r="M449" s="146"/>
      <c r="N449" s="146"/>
      <c r="O449" s="146"/>
      <c r="P449" s="146"/>
    </row>
    <row r="450" spans="1:16" s="177" customFormat="1" x14ac:dyDescent="0.3">
      <c r="A450" s="175"/>
      <c r="B450" s="175"/>
      <c r="C450" s="175"/>
      <c r="D450" s="175"/>
      <c r="E450" s="146"/>
      <c r="F450" s="146"/>
      <c r="I450" s="146"/>
      <c r="J450" s="146"/>
      <c r="K450" s="146"/>
      <c r="L450" s="146"/>
      <c r="M450" s="146"/>
      <c r="N450" s="146"/>
      <c r="O450" s="146"/>
      <c r="P450" s="146"/>
    </row>
    <row r="451" spans="1:16" s="177" customFormat="1" x14ac:dyDescent="0.3">
      <c r="A451" s="175"/>
      <c r="B451" s="175"/>
      <c r="C451" s="175"/>
      <c r="D451" s="175"/>
      <c r="E451" s="146"/>
      <c r="F451" s="146"/>
      <c r="I451" s="146"/>
      <c r="J451" s="146"/>
      <c r="K451" s="146"/>
      <c r="L451" s="146"/>
      <c r="M451" s="146"/>
      <c r="N451" s="146"/>
      <c r="O451" s="146"/>
      <c r="P451" s="146"/>
    </row>
    <row r="452" spans="1:16" s="177" customFormat="1" x14ac:dyDescent="0.3">
      <c r="A452" s="175"/>
      <c r="B452" s="175"/>
      <c r="C452" s="175"/>
      <c r="D452" s="175"/>
      <c r="E452" s="146"/>
      <c r="F452" s="146"/>
      <c r="I452" s="146"/>
      <c r="J452" s="146"/>
      <c r="K452" s="146"/>
      <c r="L452" s="146"/>
      <c r="M452" s="146"/>
      <c r="N452" s="146"/>
      <c r="O452" s="146"/>
      <c r="P452" s="146"/>
    </row>
    <row r="453" spans="1:16" s="177" customFormat="1" x14ac:dyDescent="0.3">
      <c r="A453" s="175"/>
      <c r="B453" s="175"/>
      <c r="C453" s="175"/>
      <c r="D453" s="175"/>
      <c r="E453" s="146"/>
      <c r="F453" s="146"/>
      <c r="I453" s="146"/>
      <c r="J453" s="146"/>
      <c r="K453" s="146"/>
      <c r="L453" s="146"/>
      <c r="M453" s="146"/>
      <c r="N453" s="146"/>
      <c r="O453" s="146"/>
      <c r="P453" s="146"/>
    </row>
    <row r="454" spans="1:16" s="177" customFormat="1" x14ac:dyDescent="0.3">
      <c r="A454" s="175"/>
      <c r="B454" s="175"/>
      <c r="C454" s="175"/>
      <c r="D454" s="175"/>
      <c r="E454" s="146"/>
      <c r="F454" s="146"/>
      <c r="I454" s="146"/>
      <c r="J454" s="146"/>
      <c r="K454" s="146"/>
      <c r="L454" s="146"/>
      <c r="M454" s="146"/>
      <c r="N454" s="146"/>
      <c r="O454" s="146"/>
      <c r="P454" s="146"/>
    </row>
    <row r="455" spans="1:16" s="177" customFormat="1" x14ac:dyDescent="0.3">
      <c r="A455" s="175"/>
      <c r="B455" s="175"/>
      <c r="C455" s="175"/>
      <c r="D455" s="175"/>
      <c r="E455" s="146"/>
      <c r="F455" s="146"/>
      <c r="I455" s="146"/>
      <c r="J455" s="146"/>
      <c r="K455" s="146"/>
      <c r="L455" s="146"/>
      <c r="M455" s="146"/>
      <c r="N455" s="146"/>
      <c r="O455" s="146"/>
      <c r="P455" s="146"/>
    </row>
    <row r="456" spans="1:16" s="177" customFormat="1" x14ac:dyDescent="0.3">
      <c r="A456" s="175"/>
      <c r="B456" s="175"/>
      <c r="C456" s="175"/>
      <c r="D456" s="175"/>
      <c r="E456" s="146"/>
      <c r="F456" s="146"/>
      <c r="I456" s="146"/>
      <c r="J456" s="146"/>
      <c r="K456" s="146"/>
      <c r="L456" s="146"/>
      <c r="M456" s="146"/>
      <c r="N456" s="146"/>
      <c r="O456" s="146"/>
      <c r="P456" s="146"/>
    </row>
    <row r="457" spans="1:16" s="177" customFormat="1" x14ac:dyDescent="0.3">
      <c r="A457" s="175"/>
      <c r="B457" s="175"/>
      <c r="C457" s="175"/>
      <c r="D457" s="175"/>
      <c r="E457" s="146"/>
      <c r="F457" s="146"/>
      <c r="I457" s="146"/>
      <c r="J457" s="146"/>
      <c r="K457" s="146"/>
      <c r="L457" s="146"/>
      <c r="M457" s="146"/>
      <c r="N457" s="146"/>
      <c r="O457" s="146"/>
      <c r="P457" s="146"/>
    </row>
    <row r="458" spans="1:16" s="177" customFormat="1" x14ac:dyDescent="0.3">
      <c r="A458" s="175"/>
      <c r="B458" s="175"/>
      <c r="C458" s="175"/>
      <c r="D458" s="175"/>
      <c r="E458" s="146"/>
      <c r="F458" s="146"/>
      <c r="I458" s="146"/>
      <c r="J458" s="146"/>
      <c r="K458" s="146"/>
      <c r="L458" s="146"/>
      <c r="M458" s="146"/>
      <c r="N458" s="146"/>
      <c r="O458" s="146"/>
      <c r="P458" s="146"/>
    </row>
    <row r="459" spans="1:16" s="177" customFormat="1" x14ac:dyDescent="0.3">
      <c r="A459" s="175"/>
      <c r="B459" s="175"/>
      <c r="C459" s="175"/>
      <c r="D459" s="175"/>
      <c r="E459" s="146"/>
      <c r="F459" s="146"/>
      <c r="I459" s="146"/>
      <c r="J459" s="146"/>
      <c r="K459" s="146"/>
      <c r="L459" s="146"/>
      <c r="M459" s="146"/>
      <c r="N459" s="146"/>
      <c r="O459" s="146"/>
      <c r="P459" s="146"/>
    </row>
    <row r="460" spans="1:16" s="177" customFormat="1" x14ac:dyDescent="0.3">
      <c r="A460" s="175"/>
      <c r="B460" s="175"/>
      <c r="C460" s="175"/>
      <c r="D460" s="175"/>
      <c r="E460" s="146"/>
      <c r="F460" s="146"/>
      <c r="I460" s="146"/>
      <c r="J460" s="146"/>
      <c r="K460" s="146"/>
      <c r="L460" s="146"/>
      <c r="M460" s="146"/>
      <c r="N460" s="146"/>
      <c r="O460" s="146"/>
      <c r="P460" s="146"/>
    </row>
    <row r="461" spans="1:16" s="177" customFormat="1" x14ac:dyDescent="0.3">
      <c r="A461" s="175"/>
      <c r="B461" s="175"/>
      <c r="C461" s="175"/>
      <c r="D461" s="175"/>
      <c r="E461" s="146"/>
      <c r="F461" s="146"/>
      <c r="I461" s="146"/>
      <c r="J461" s="146"/>
      <c r="K461" s="146"/>
      <c r="L461" s="146"/>
      <c r="M461" s="146"/>
      <c r="N461" s="146"/>
      <c r="O461" s="146"/>
      <c r="P461" s="146"/>
    </row>
    <row r="462" spans="1:16" s="177" customFormat="1" x14ac:dyDescent="0.3">
      <c r="A462" s="175"/>
      <c r="B462" s="175"/>
      <c r="C462" s="175"/>
      <c r="D462" s="175"/>
      <c r="E462" s="146"/>
      <c r="F462" s="146"/>
      <c r="I462" s="146"/>
      <c r="J462" s="146"/>
      <c r="K462" s="146"/>
      <c r="L462" s="146"/>
      <c r="M462" s="146"/>
      <c r="N462" s="146"/>
      <c r="O462" s="146"/>
      <c r="P462" s="146"/>
    </row>
    <row r="463" spans="1:16" s="177" customFormat="1" x14ac:dyDescent="0.3">
      <c r="A463" s="175"/>
      <c r="B463" s="175"/>
      <c r="C463" s="175"/>
      <c r="D463" s="175"/>
      <c r="E463" s="146"/>
      <c r="F463" s="146"/>
      <c r="I463" s="146"/>
      <c r="J463" s="146"/>
      <c r="K463" s="146"/>
      <c r="L463" s="146"/>
      <c r="M463" s="146"/>
      <c r="N463" s="146"/>
      <c r="O463" s="146"/>
      <c r="P463" s="146"/>
    </row>
    <row r="464" spans="1:16" s="177" customFormat="1" x14ac:dyDescent="0.3">
      <c r="A464" s="175"/>
      <c r="B464" s="175"/>
      <c r="C464" s="175"/>
      <c r="D464" s="175"/>
      <c r="E464" s="146"/>
      <c r="F464" s="146"/>
      <c r="I464" s="146"/>
      <c r="J464" s="146"/>
      <c r="K464" s="146"/>
      <c r="L464" s="146"/>
      <c r="M464" s="146"/>
      <c r="N464" s="146"/>
      <c r="O464" s="146"/>
      <c r="P464" s="146"/>
    </row>
    <row r="465" spans="1:16" s="177" customFormat="1" x14ac:dyDescent="0.3">
      <c r="A465" s="175"/>
      <c r="B465" s="175"/>
      <c r="C465" s="175"/>
      <c r="D465" s="175"/>
      <c r="E465" s="146"/>
      <c r="F465" s="146"/>
      <c r="I465" s="146"/>
      <c r="J465" s="146"/>
      <c r="K465" s="146"/>
      <c r="L465" s="146"/>
      <c r="M465" s="146"/>
      <c r="N465" s="146"/>
      <c r="O465" s="146"/>
      <c r="P465" s="146"/>
    </row>
    <row r="466" spans="1:16" s="177" customFormat="1" x14ac:dyDescent="0.3">
      <c r="A466" s="175"/>
      <c r="B466" s="175"/>
      <c r="C466" s="175"/>
      <c r="D466" s="175"/>
      <c r="E466" s="146"/>
      <c r="F466" s="146"/>
      <c r="I466" s="146"/>
      <c r="J466" s="146"/>
      <c r="K466" s="146"/>
      <c r="L466" s="146"/>
      <c r="M466" s="146"/>
      <c r="N466" s="146"/>
      <c r="O466" s="146"/>
      <c r="P466" s="146"/>
    </row>
    <row r="467" spans="1:16" s="177" customFormat="1" x14ac:dyDescent="0.3">
      <c r="A467" s="175"/>
      <c r="B467" s="175"/>
      <c r="C467" s="175"/>
      <c r="D467" s="175"/>
      <c r="E467" s="146"/>
      <c r="F467" s="146"/>
      <c r="I467" s="146"/>
      <c r="J467" s="146"/>
      <c r="K467" s="146"/>
      <c r="L467" s="146"/>
      <c r="M467" s="146"/>
      <c r="N467" s="146"/>
      <c r="O467" s="146"/>
      <c r="P467" s="146"/>
    </row>
    <row r="468" spans="1:16" s="177" customFormat="1" x14ac:dyDescent="0.3">
      <c r="A468" s="175"/>
      <c r="B468" s="175"/>
      <c r="C468" s="175"/>
      <c r="D468" s="175"/>
      <c r="E468" s="146"/>
      <c r="F468" s="146"/>
      <c r="I468" s="146"/>
      <c r="J468" s="146"/>
      <c r="K468" s="146"/>
      <c r="L468" s="146"/>
      <c r="M468" s="146"/>
      <c r="N468" s="146"/>
      <c r="O468" s="146"/>
      <c r="P468" s="146"/>
    </row>
    <row r="469" spans="1:16" s="177" customFormat="1" x14ac:dyDescent="0.3">
      <c r="A469" s="175"/>
      <c r="B469" s="175"/>
      <c r="C469" s="175"/>
      <c r="D469" s="175"/>
      <c r="E469" s="146"/>
      <c r="F469" s="146"/>
      <c r="I469" s="146"/>
      <c r="J469" s="146"/>
      <c r="K469" s="146"/>
      <c r="L469" s="146"/>
      <c r="M469" s="146"/>
      <c r="N469" s="146"/>
      <c r="O469" s="146"/>
      <c r="P469" s="146"/>
    </row>
    <row r="470" spans="1:16" s="177" customFormat="1" x14ac:dyDescent="0.3">
      <c r="A470" s="175"/>
      <c r="B470" s="175"/>
      <c r="C470" s="175"/>
      <c r="D470" s="175"/>
      <c r="E470" s="146"/>
      <c r="F470" s="146"/>
      <c r="I470" s="146"/>
      <c r="J470" s="146"/>
      <c r="K470" s="146"/>
      <c r="L470" s="146"/>
      <c r="M470" s="146"/>
      <c r="N470" s="146"/>
      <c r="O470" s="146"/>
      <c r="P470" s="146"/>
    </row>
    <row r="471" spans="1:16" s="177" customFormat="1" x14ac:dyDescent="0.3">
      <c r="A471" s="175"/>
      <c r="B471" s="175"/>
      <c r="C471" s="175"/>
      <c r="D471" s="175"/>
      <c r="E471" s="146"/>
      <c r="F471" s="146"/>
      <c r="I471" s="146"/>
      <c r="J471" s="146"/>
      <c r="K471" s="146"/>
      <c r="L471" s="146"/>
      <c r="M471" s="146"/>
      <c r="N471" s="146"/>
      <c r="O471" s="146"/>
      <c r="P471" s="146"/>
    </row>
    <row r="472" spans="1:16" s="177" customFormat="1" x14ac:dyDescent="0.3">
      <c r="A472" s="175"/>
      <c r="B472" s="175"/>
      <c r="C472" s="175"/>
      <c r="D472" s="175"/>
      <c r="E472" s="146"/>
      <c r="F472" s="146"/>
      <c r="I472" s="146"/>
      <c r="J472" s="146"/>
      <c r="K472" s="146"/>
      <c r="L472" s="146"/>
      <c r="M472" s="146"/>
      <c r="N472" s="146"/>
      <c r="O472" s="146"/>
      <c r="P472" s="146"/>
    </row>
    <row r="473" spans="1:16" s="177" customFormat="1" x14ac:dyDescent="0.3">
      <c r="A473" s="175"/>
      <c r="B473" s="175"/>
      <c r="C473" s="175"/>
      <c r="D473" s="175"/>
      <c r="E473" s="146"/>
      <c r="F473" s="146"/>
      <c r="I473" s="146"/>
      <c r="J473" s="146"/>
      <c r="K473" s="146"/>
      <c r="L473" s="146"/>
      <c r="M473" s="146"/>
      <c r="N473" s="146"/>
      <c r="O473" s="146"/>
      <c r="P473" s="146"/>
    </row>
    <row r="474" spans="1:16" s="177" customFormat="1" x14ac:dyDescent="0.3">
      <c r="A474" s="175"/>
      <c r="B474" s="175"/>
      <c r="C474" s="175"/>
      <c r="D474" s="175"/>
      <c r="E474" s="146"/>
      <c r="F474" s="146"/>
      <c r="I474" s="146"/>
      <c r="J474" s="146"/>
      <c r="K474" s="146"/>
      <c r="L474" s="146"/>
      <c r="M474" s="146"/>
      <c r="N474" s="146"/>
      <c r="O474" s="146"/>
      <c r="P474" s="146"/>
    </row>
    <row r="475" spans="1:16" s="177" customFormat="1" x14ac:dyDescent="0.3">
      <c r="A475" s="175"/>
      <c r="B475" s="175"/>
      <c r="C475" s="175"/>
      <c r="D475" s="175"/>
      <c r="E475" s="146"/>
      <c r="F475" s="146"/>
      <c r="I475" s="146"/>
      <c r="J475" s="146"/>
      <c r="K475" s="146"/>
      <c r="L475" s="146"/>
      <c r="M475" s="146"/>
      <c r="N475" s="146"/>
      <c r="O475" s="146"/>
      <c r="P475" s="146"/>
    </row>
    <row r="476" spans="1:16" s="177" customFormat="1" x14ac:dyDescent="0.3">
      <c r="A476" s="175"/>
      <c r="B476" s="175"/>
      <c r="C476" s="175"/>
      <c r="D476" s="175"/>
      <c r="E476" s="146"/>
      <c r="F476" s="146"/>
      <c r="I476" s="146"/>
      <c r="J476" s="146"/>
      <c r="K476" s="146"/>
      <c r="L476" s="146"/>
      <c r="M476" s="146"/>
      <c r="N476" s="146"/>
      <c r="O476" s="146"/>
      <c r="P476" s="146"/>
    </row>
    <row r="477" spans="1:16" s="177" customFormat="1" x14ac:dyDescent="0.3">
      <c r="A477" s="175"/>
      <c r="B477" s="175"/>
      <c r="C477" s="175"/>
      <c r="D477" s="175"/>
      <c r="E477" s="146"/>
      <c r="F477" s="146"/>
      <c r="I477" s="146"/>
      <c r="J477" s="146"/>
      <c r="K477" s="146"/>
      <c r="L477" s="146"/>
      <c r="M477" s="146"/>
      <c r="N477" s="146"/>
      <c r="O477" s="146"/>
      <c r="P477" s="146"/>
    </row>
    <row r="478" spans="1:16" s="177" customFormat="1" x14ac:dyDescent="0.3">
      <c r="A478" s="175"/>
      <c r="B478" s="175"/>
      <c r="C478" s="175"/>
      <c r="D478" s="175"/>
      <c r="E478" s="146"/>
      <c r="F478" s="146"/>
      <c r="I478" s="146"/>
      <c r="J478" s="146"/>
      <c r="K478" s="146"/>
      <c r="L478" s="146"/>
      <c r="M478" s="146"/>
      <c r="N478" s="146"/>
      <c r="O478" s="146"/>
      <c r="P478" s="146"/>
    </row>
    <row r="479" spans="1:16" s="177" customFormat="1" x14ac:dyDescent="0.3">
      <c r="A479" s="175"/>
      <c r="B479" s="175"/>
      <c r="C479" s="175"/>
      <c r="D479" s="175"/>
      <c r="E479" s="146"/>
      <c r="F479" s="146"/>
      <c r="I479" s="146"/>
      <c r="J479" s="146"/>
      <c r="K479" s="146"/>
      <c r="L479" s="146"/>
      <c r="M479" s="146"/>
      <c r="N479" s="146"/>
      <c r="O479" s="146"/>
      <c r="P479" s="146"/>
    </row>
    <row r="480" spans="1:16" s="177" customFormat="1" x14ac:dyDescent="0.3">
      <c r="A480" s="175"/>
      <c r="B480" s="175"/>
      <c r="C480" s="175"/>
      <c r="D480" s="175"/>
      <c r="E480" s="146"/>
      <c r="F480" s="146"/>
      <c r="I480" s="146"/>
      <c r="J480" s="146"/>
      <c r="K480" s="146"/>
      <c r="L480" s="146"/>
      <c r="M480" s="146"/>
      <c r="N480" s="146"/>
      <c r="O480" s="146"/>
      <c r="P480" s="146"/>
    </row>
    <row r="481" spans="1:16" s="177" customFormat="1" x14ac:dyDescent="0.3">
      <c r="A481" s="175"/>
      <c r="B481" s="175"/>
      <c r="C481" s="175"/>
      <c r="D481" s="175"/>
      <c r="E481" s="146"/>
      <c r="F481" s="146"/>
      <c r="I481" s="146"/>
      <c r="J481" s="146"/>
      <c r="K481" s="146"/>
      <c r="L481" s="146"/>
      <c r="M481" s="146"/>
      <c r="N481" s="146"/>
      <c r="O481" s="146"/>
      <c r="P481" s="146"/>
    </row>
    <row r="482" spans="1:16" s="177" customFormat="1" x14ac:dyDescent="0.3">
      <c r="A482" s="175"/>
      <c r="B482" s="175"/>
      <c r="C482" s="175"/>
      <c r="D482" s="175"/>
      <c r="E482" s="146"/>
      <c r="F482" s="146"/>
      <c r="I482" s="146"/>
      <c r="J482" s="146"/>
      <c r="K482" s="146"/>
      <c r="L482" s="146"/>
      <c r="M482" s="146"/>
      <c r="N482" s="146"/>
      <c r="O482" s="146"/>
      <c r="P482" s="146"/>
    </row>
    <row r="483" spans="1:16" s="177" customFormat="1" x14ac:dyDescent="0.3">
      <c r="A483" s="175"/>
      <c r="B483" s="175"/>
      <c r="C483" s="175"/>
      <c r="D483" s="175"/>
      <c r="E483" s="146"/>
      <c r="F483" s="146"/>
      <c r="I483" s="146"/>
      <c r="J483" s="146"/>
      <c r="K483" s="146"/>
      <c r="L483" s="146"/>
      <c r="M483" s="146"/>
      <c r="N483" s="146"/>
      <c r="O483" s="146"/>
      <c r="P483" s="146"/>
    </row>
    <row r="484" spans="1:16" s="177" customFormat="1" x14ac:dyDescent="0.3">
      <c r="A484" s="175"/>
      <c r="B484" s="175"/>
      <c r="C484" s="175"/>
      <c r="D484" s="175"/>
      <c r="E484" s="146"/>
      <c r="F484" s="146"/>
      <c r="I484" s="146"/>
      <c r="J484" s="146"/>
      <c r="K484" s="146"/>
      <c r="L484" s="146"/>
      <c r="M484" s="146"/>
      <c r="N484" s="146"/>
      <c r="O484" s="146"/>
      <c r="P484" s="146"/>
    </row>
    <row r="485" spans="1:16" s="177" customFormat="1" x14ac:dyDescent="0.3">
      <c r="A485" s="175"/>
      <c r="B485" s="175"/>
      <c r="C485" s="175"/>
      <c r="D485" s="175"/>
      <c r="E485" s="146"/>
      <c r="F485" s="146"/>
      <c r="I485" s="146"/>
      <c r="J485" s="146"/>
      <c r="K485" s="146"/>
      <c r="L485" s="146"/>
      <c r="M485" s="146"/>
      <c r="N485" s="146"/>
      <c r="O485" s="146"/>
      <c r="P485" s="146"/>
    </row>
    <row r="486" spans="1:16" s="177" customFormat="1" x14ac:dyDescent="0.3">
      <c r="A486" s="175"/>
      <c r="B486" s="175"/>
      <c r="C486" s="175"/>
      <c r="D486" s="175"/>
      <c r="E486" s="146"/>
      <c r="F486" s="146"/>
      <c r="I486" s="146"/>
      <c r="J486" s="146"/>
      <c r="K486" s="146"/>
      <c r="L486" s="146"/>
      <c r="M486" s="146"/>
      <c r="N486" s="146"/>
      <c r="O486" s="146"/>
      <c r="P486" s="146"/>
    </row>
    <row r="487" spans="1:16" s="177" customFormat="1" x14ac:dyDescent="0.3">
      <c r="A487" s="175"/>
      <c r="B487" s="175"/>
      <c r="C487" s="175"/>
      <c r="D487" s="175"/>
      <c r="E487" s="146"/>
      <c r="F487" s="146"/>
      <c r="I487" s="146"/>
      <c r="J487" s="146"/>
      <c r="K487" s="146"/>
      <c r="L487" s="146"/>
      <c r="M487" s="146"/>
      <c r="N487" s="146"/>
      <c r="O487" s="146"/>
      <c r="P487" s="146"/>
    </row>
    <row r="488" spans="1:16" s="177" customFormat="1" x14ac:dyDescent="0.3">
      <c r="A488" s="175"/>
      <c r="B488" s="175"/>
      <c r="C488" s="175"/>
      <c r="D488" s="175"/>
      <c r="E488" s="146"/>
      <c r="F488" s="146"/>
      <c r="I488" s="146"/>
      <c r="J488" s="146"/>
      <c r="K488" s="146"/>
      <c r="L488" s="146"/>
      <c r="M488" s="146"/>
      <c r="N488" s="146"/>
      <c r="O488" s="146"/>
      <c r="P488" s="146"/>
    </row>
    <row r="489" spans="1:16" s="177" customFormat="1" x14ac:dyDescent="0.3">
      <c r="A489" s="175"/>
      <c r="B489" s="175"/>
      <c r="C489" s="175"/>
      <c r="D489" s="175"/>
      <c r="E489" s="146"/>
      <c r="F489" s="146"/>
      <c r="I489" s="146"/>
      <c r="J489" s="146"/>
      <c r="K489" s="146"/>
      <c r="L489" s="146"/>
      <c r="M489" s="146"/>
      <c r="N489" s="146"/>
      <c r="O489" s="146"/>
      <c r="P489" s="146"/>
    </row>
    <row r="490" spans="1:16" s="177" customFormat="1" x14ac:dyDescent="0.3">
      <c r="A490" s="175"/>
      <c r="B490" s="175"/>
      <c r="C490" s="175"/>
      <c r="D490" s="175"/>
      <c r="E490" s="146"/>
      <c r="F490" s="146"/>
      <c r="I490" s="146"/>
      <c r="J490" s="146"/>
      <c r="K490" s="146"/>
      <c r="L490" s="146"/>
      <c r="M490" s="146"/>
      <c r="N490" s="146"/>
      <c r="O490" s="146"/>
      <c r="P490" s="146"/>
    </row>
    <row r="491" spans="1:16" s="177" customFormat="1" x14ac:dyDescent="0.3">
      <c r="A491" s="175"/>
      <c r="B491" s="175"/>
      <c r="C491" s="175"/>
      <c r="D491" s="175"/>
      <c r="E491" s="146"/>
      <c r="F491" s="146"/>
      <c r="I491" s="146"/>
      <c r="J491" s="146"/>
      <c r="K491" s="146"/>
      <c r="L491" s="146"/>
      <c r="M491" s="146"/>
      <c r="N491" s="146"/>
      <c r="O491" s="146"/>
      <c r="P491" s="146"/>
    </row>
    <row r="492" spans="1:16" s="177" customFormat="1" x14ac:dyDescent="0.3">
      <c r="A492" s="175"/>
      <c r="B492" s="175"/>
      <c r="C492" s="175"/>
      <c r="D492" s="175"/>
      <c r="E492" s="146"/>
      <c r="F492" s="146"/>
      <c r="I492" s="146"/>
      <c r="J492" s="146"/>
      <c r="K492" s="146"/>
      <c r="L492" s="146"/>
      <c r="M492" s="146"/>
      <c r="N492" s="146"/>
      <c r="O492" s="146"/>
      <c r="P492" s="146"/>
    </row>
    <row r="493" spans="1:16" s="177" customFormat="1" x14ac:dyDescent="0.3">
      <c r="A493" s="175"/>
      <c r="B493" s="175"/>
      <c r="C493" s="175"/>
      <c r="D493" s="175"/>
      <c r="E493" s="146"/>
      <c r="F493" s="146"/>
      <c r="I493" s="146"/>
      <c r="J493" s="146"/>
      <c r="K493" s="146"/>
      <c r="L493" s="146"/>
      <c r="M493" s="146"/>
      <c r="N493" s="146"/>
      <c r="O493" s="146"/>
      <c r="P493" s="146"/>
    </row>
    <row r="494" spans="1:16" s="177" customFormat="1" x14ac:dyDescent="0.3">
      <c r="A494" s="175"/>
      <c r="B494" s="175"/>
      <c r="C494" s="175"/>
      <c r="D494" s="175"/>
      <c r="E494" s="146"/>
      <c r="F494" s="146"/>
      <c r="I494" s="146"/>
      <c r="J494" s="146"/>
      <c r="K494" s="146"/>
      <c r="L494" s="146"/>
      <c r="M494" s="146"/>
      <c r="N494" s="146"/>
      <c r="O494" s="146"/>
      <c r="P494" s="146"/>
    </row>
    <row r="495" spans="1:16" s="177" customFormat="1" x14ac:dyDescent="0.3">
      <c r="A495" s="175"/>
      <c r="B495" s="175"/>
      <c r="C495" s="175"/>
      <c r="D495" s="175"/>
      <c r="E495" s="146"/>
      <c r="F495" s="146"/>
      <c r="I495" s="146"/>
      <c r="J495" s="146"/>
      <c r="K495" s="146"/>
      <c r="L495" s="146"/>
      <c r="M495" s="146"/>
      <c r="N495" s="146"/>
      <c r="O495" s="146"/>
      <c r="P495" s="146"/>
    </row>
    <row r="496" spans="1:16" s="177" customFormat="1" x14ac:dyDescent="0.3">
      <c r="A496" s="175"/>
      <c r="B496" s="175"/>
      <c r="C496" s="175"/>
      <c r="D496" s="175"/>
      <c r="E496" s="146"/>
      <c r="F496" s="146"/>
      <c r="I496" s="146"/>
      <c r="J496" s="146"/>
      <c r="K496" s="146"/>
      <c r="L496" s="146"/>
      <c r="M496" s="146"/>
      <c r="N496" s="146"/>
      <c r="O496" s="146"/>
      <c r="P496" s="146"/>
    </row>
    <row r="497" spans="1:16" s="177" customFormat="1" x14ac:dyDescent="0.3">
      <c r="A497" s="175"/>
      <c r="B497" s="175"/>
      <c r="C497" s="175"/>
      <c r="D497" s="175"/>
      <c r="E497" s="146"/>
      <c r="F497" s="146"/>
      <c r="I497" s="146"/>
      <c r="J497" s="146"/>
      <c r="K497" s="146"/>
      <c r="L497" s="146"/>
      <c r="M497" s="146"/>
      <c r="N497" s="146"/>
      <c r="O497" s="146"/>
      <c r="P497" s="146"/>
    </row>
    <row r="498" spans="1:16" s="177" customFormat="1" x14ac:dyDescent="0.3">
      <c r="A498" s="175"/>
      <c r="B498" s="175"/>
      <c r="C498" s="175"/>
      <c r="D498" s="175"/>
      <c r="E498" s="146"/>
      <c r="F498" s="146"/>
      <c r="I498" s="146"/>
      <c r="J498" s="146"/>
      <c r="K498" s="146"/>
      <c r="L498" s="146"/>
      <c r="M498" s="146"/>
      <c r="N498" s="146"/>
      <c r="O498" s="146"/>
      <c r="P498" s="146"/>
    </row>
    <row r="499" spans="1:16" s="177" customFormat="1" x14ac:dyDescent="0.3">
      <c r="A499" s="175"/>
      <c r="B499" s="175"/>
      <c r="C499" s="175"/>
      <c r="D499" s="175"/>
      <c r="E499" s="146"/>
      <c r="F499" s="146"/>
      <c r="I499" s="146"/>
      <c r="J499" s="146"/>
      <c r="K499" s="146"/>
      <c r="L499" s="146"/>
      <c r="M499" s="146"/>
      <c r="N499" s="146"/>
      <c r="O499" s="146"/>
      <c r="P499" s="146"/>
    </row>
    <row r="500" spans="1:16" s="177" customFormat="1" x14ac:dyDescent="0.3">
      <c r="A500" s="175"/>
      <c r="B500" s="175"/>
      <c r="C500" s="175"/>
      <c r="D500" s="175"/>
      <c r="E500" s="146"/>
      <c r="F500" s="146"/>
      <c r="I500" s="146"/>
      <c r="J500" s="146"/>
      <c r="K500" s="146"/>
      <c r="L500" s="146"/>
      <c r="M500" s="146"/>
      <c r="N500" s="146"/>
      <c r="O500" s="146"/>
      <c r="P500" s="146"/>
    </row>
    <row r="501" spans="1:16" s="177" customFormat="1" x14ac:dyDescent="0.3">
      <c r="A501" s="175"/>
      <c r="B501" s="175"/>
      <c r="C501" s="175"/>
      <c r="D501" s="175"/>
      <c r="E501" s="146"/>
      <c r="F501" s="146"/>
      <c r="I501" s="146"/>
      <c r="J501" s="146"/>
      <c r="K501" s="146"/>
      <c r="L501" s="146"/>
      <c r="M501" s="146"/>
      <c r="N501" s="146"/>
      <c r="O501" s="146"/>
      <c r="P501" s="146"/>
    </row>
    <row r="502" spans="1:16" s="177" customFormat="1" x14ac:dyDescent="0.3">
      <c r="A502" s="175"/>
      <c r="B502" s="175"/>
      <c r="C502" s="175"/>
      <c r="D502" s="175"/>
      <c r="E502" s="146"/>
      <c r="F502" s="146"/>
      <c r="I502" s="146"/>
      <c r="J502" s="146"/>
      <c r="K502" s="146"/>
      <c r="L502" s="146"/>
      <c r="M502" s="146"/>
      <c r="N502" s="146"/>
      <c r="O502" s="146"/>
      <c r="P502" s="146"/>
    </row>
    <row r="503" spans="1:16" s="177" customFormat="1" x14ac:dyDescent="0.3">
      <c r="A503" s="175"/>
      <c r="B503" s="175"/>
      <c r="C503" s="175"/>
      <c r="D503" s="175"/>
      <c r="E503" s="146"/>
      <c r="F503" s="146"/>
      <c r="I503" s="146"/>
      <c r="J503" s="146"/>
      <c r="K503" s="146"/>
      <c r="L503" s="146"/>
      <c r="M503" s="146"/>
      <c r="N503" s="146"/>
      <c r="O503" s="146"/>
      <c r="P503" s="146"/>
    </row>
    <row r="504" spans="1:16" s="177" customFormat="1" x14ac:dyDescent="0.3">
      <c r="A504" s="175"/>
      <c r="B504" s="175"/>
      <c r="C504" s="175"/>
      <c r="D504" s="175"/>
      <c r="E504" s="146"/>
      <c r="F504" s="146"/>
      <c r="I504" s="146"/>
      <c r="J504" s="146"/>
      <c r="K504" s="146"/>
      <c r="L504" s="146"/>
      <c r="M504" s="146"/>
      <c r="N504" s="146"/>
      <c r="O504" s="146"/>
      <c r="P504" s="146"/>
    </row>
    <row r="505" spans="1:16" s="177" customFormat="1" x14ac:dyDescent="0.3">
      <c r="A505" s="175"/>
      <c r="B505" s="175"/>
      <c r="C505" s="175"/>
      <c r="D505" s="175"/>
      <c r="E505" s="146"/>
      <c r="F505" s="146"/>
      <c r="I505" s="146"/>
      <c r="J505" s="146"/>
      <c r="K505" s="146"/>
      <c r="L505" s="146"/>
      <c r="M505" s="146"/>
      <c r="N505" s="146"/>
      <c r="O505" s="146"/>
      <c r="P505" s="146"/>
    </row>
    <row r="506" spans="1:16" s="177" customFormat="1" x14ac:dyDescent="0.3">
      <c r="A506" s="175"/>
      <c r="B506" s="175"/>
      <c r="C506" s="175"/>
      <c r="D506" s="175"/>
      <c r="E506" s="146"/>
      <c r="F506" s="146"/>
      <c r="I506" s="146"/>
      <c r="J506" s="146"/>
      <c r="K506" s="146"/>
      <c r="L506" s="146"/>
      <c r="M506" s="146"/>
      <c r="N506" s="146"/>
      <c r="O506" s="146"/>
      <c r="P506" s="146"/>
    </row>
    <row r="507" spans="1:16" s="177" customFormat="1" x14ac:dyDescent="0.3">
      <c r="A507" s="175"/>
      <c r="B507" s="175"/>
      <c r="C507" s="175"/>
      <c r="D507" s="175"/>
      <c r="E507" s="146"/>
      <c r="F507" s="146"/>
      <c r="I507" s="146"/>
      <c r="J507" s="146"/>
      <c r="K507" s="146"/>
      <c r="L507" s="146"/>
      <c r="M507" s="146"/>
      <c r="N507" s="146"/>
      <c r="O507" s="146"/>
      <c r="P507" s="146"/>
    </row>
    <row r="508" spans="1:16" s="177" customFormat="1" x14ac:dyDescent="0.3">
      <c r="A508" s="175"/>
      <c r="B508" s="175"/>
      <c r="C508" s="175"/>
      <c r="D508" s="175"/>
      <c r="E508" s="146"/>
      <c r="F508" s="146"/>
      <c r="I508" s="146"/>
      <c r="J508" s="146"/>
      <c r="K508" s="146"/>
      <c r="L508" s="146"/>
      <c r="M508" s="146"/>
      <c r="N508" s="146"/>
      <c r="O508" s="146"/>
      <c r="P508" s="146"/>
    </row>
    <row r="509" spans="1:16" s="177" customFormat="1" x14ac:dyDescent="0.3">
      <c r="A509" s="175"/>
      <c r="B509" s="175"/>
      <c r="C509" s="175"/>
      <c r="D509" s="175"/>
      <c r="E509" s="146"/>
      <c r="F509" s="146"/>
      <c r="I509" s="146"/>
      <c r="J509" s="146"/>
      <c r="K509" s="146"/>
      <c r="L509" s="146"/>
      <c r="M509" s="146"/>
      <c r="N509" s="146"/>
      <c r="O509" s="146"/>
      <c r="P509" s="146"/>
    </row>
    <row r="510" spans="1:16" s="177" customFormat="1" x14ac:dyDescent="0.3">
      <c r="A510" s="175"/>
      <c r="B510" s="175"/>
      <c r="C510" s="175"/>
      <c r="D510" s="175"/>
      <c r="E510" s="146"/>
      <c r="F510" s="146"/>
      <c r="I510" s="146"/>
      <c r="J510" s="146"/>
      <c r="K510" s="146"/>
      <c r="L510" s="146"/>
      <c r="M510" s="146"/>
      <c r="N510" s="146"/>
      <c r="O510" s="146"/>
      <c r="P510" s="146"/>
    </row>
    <row r="511" spans="1:16" s="177" customFormat="1" x14ac:dyDescent="0.3">
      <c r="A511" s="175"/>
      <c r="B511" s="175"/>
      <c r="C511" s="175"/>
      <c r="D511" s="175"/>
      <c r="E511" s="146"/>
      <c r="F511" s="146"/>
      <c r="I511" s="146"/>
      <c r="J511" s="146"/>
      <c r="K511" s="146"/>
      <c r="L511" s="146"/>
      <c r="M511" s="146"/>
      <c r="N511" s="146"/>
      <c r="O511" s="146"/>
      <c r="P511" s="146"/>
    </row>
    <row r="512" spans="1:16" s="177" customFormat="1" x14ac:dyDescent="0.3">
      <c r="A512" s="175"/>
      <c r="B512" s="175"/>
      <c r="C512" s="175"/>
      <c r="D512" s="175"/>
      <c r="E512" s="146"/>
      <c r="F512" s="146"/>
      <c r="I512" s="146"/>
      <c r="J512" s="146"/>
      <c r="K512" s="146"/>
      <c r="L512" s="146"/>
      <c r="M512" s="146"/>
      <c r="N512" s="146"/>
      <c r="O512" s="146"/>
      <c r="P512" s="146"/>
    </row>
    <row r="513" spans="1:16" s="177" customFormat="1" x14ac:dyDescent="0.3">
      <c r="A513" s="175"/>
      <c r="B513" s="175"/>
      <c r="C513" s="175"/>
      <c r="D513" s="175"/>
      <c r="E513" s="146"/>
      <c r="F513" s="146"/>
      <c r="I513" s="146"/>
      <c r="J513" s="146"/>
      <c r="K513" s="146"/>
      <c r="L513" s="146"/>
      <c r="M513" s="146"/>
      <c r="N513" s="146"/>
      <c r="O513" s="146"/>
      <c r="P513" s="146"/>
    </row>
    <row r="514" spans="1:16" s="177" customFormat="1" x14ac:dyDescent="0.3">
      <c r="A514" s="175"/>
      <c r="B514" s="175"/>
      <c r="C514" s="175"/>
      <c r="D514" s="175"/>
      <c r="E514" s="146"/>
      <c r="F514" s="146"/>
      <c r="I514" s="146"/>
      <c r="J514" s="146"/>
      <c r="K514" s="146"/>
      <c r="L514" s="146"/>
      <c r="M514" s="146"/>
      <c r="N514" s="146"/>
      <c r="O514" s="146"/>
      <c r="P514" s="146"/>
    </row>
    <row r="515" spans="1:16" s="177" customFormat="1" x14ac:dyDescent="0.3">
      <c r="A515" s="175"/>
      <c r="B515" s="175"/>
      <c r="C515" s="175"/>
      <c r="D515" s="175"/>
      <c r="E515" s="146"/>
      <c r="F515" s="146"/>
      <c r="I515" s="146"/>
      <c r="J515" s="146"/>
      <c r="K515" s="146"/>
      <c r="L515" s="146"/>
      <c r="M515" s="146"/>
      <c r="N515" s="146"/>
      <c r="O515" s="146"/>
      <c r="P515" s="146"/>
    </row>
    <row r="516" spans="1:16" s="177" customFormat="1" x14ac:dyDescent="0.3">
      <c r="A516" s="175"/>
      <c r="B516" s="175"/>
      <c r="C516" s="175"/>
      <c r="D516" s="175"/>
      <c r="E516" s="146"/>
      <c r="F516" s="146"/>
      <c r="I516" s="146"/>
      <c r="J516" s="146"/>
      <c r="K516" s="146"/>
      <c r="L516" s="146"/>
      <c r="M516" s="146"/>
      <c r="N516" s="146"/>
      <c r="O516" s="146"/>
      <c r="P516" s="146"/>
    </row>
    <row r="517" spans="1:16" s="177" customFormat="1" x14ac:dyDescent="0.3">
      <c r="A517" s="175"/>
      <c r="B517" s="175"/>
      <c r="C517" s="175"/>
      <c r="D517" s="175"/>
      <c r="E517" s="146"/>
      <c r="F517" s="146"/>
      <c r="I517" s="146"/>
      <c r="J517" s="146"/>
      <c r="K517" s="146"/>
      <c r="L517" s="146"/>
      <c r="M517" s="146"/>
      <c r="N517" s="146"/>
      <c r="O517" s="146"/>
      <c r="P517" s="146"/>
    </row>
    <row r="518" spans="1:16" s="177" customFormat="1" x14ac:dyDescent="0.3">
      <c r="A518" s="178"/>
      <c r="B518" s="175"/>
      <c r="C518" s="178"/>
      <c r="D518" s="178"/>
      <c r="E518" s="146"/>
      <c r="F518" s="146"/>
      <c r="I518" s="146"/>
      <c r="J518" s="146"/>
      <c r="K518" s="146"/>
      <c r="L518" s="146"/>
      <c r="M518" s="146"/>
      <c r="N518" s="146"/>
      <c r="O518" s="146"/>
      <c r="P518" s="146"/>
    </row>
  </sheetData>
  <sheetProtection algorithmName="SHA-512" hashValue="yDLHhTEk0gqpLx7Hn7aOWlT/RBSiceV7zNxk3O7dKObMCQPWKSHLExobxSk65YMzPk7ZLcl9lzniTLuxZq+3gg==" saltValue="/Pm9TpqraSlZfIf4kLAbxA==" spinCount="100000" sheet="1" selectLockedCells="1"/>
  <mergeCells count="43">
    <mergeCell ref="A72:J72"/>
    <mergeCell ref="A73:J73"/>
    <mergeCell ref="A74:J74"/>
    <mergeCell ref="B104:J104"/>
    <mergeCell ref="A108:D108"/>
    <mergeCell ref="E108:J108"/>
    <mergeCell ref="A105:D105"/>
    <mergeCell ref="E105:J105"/>
    <mergeCell ref="A106:D106"/>
    <mergeCell ref="E106:J106"/>
    <mergeCell ref="A107:D107"/>
    <mergeCell ref="E107:J107"/>
    <mergeCell ref="A35:J35"/>
    <mergeCell ref="A36:J36"/>
    <mergeCell ref="A37:J37"/>
    <mergeCell ref="A71:J71"/>
    <mergeCell ref="A39:J39"/>
    <mergeCell ref="B65:J65"/>
    <mergeCell ref="A66:D66"/>
    <mergeCell ref="E66:J66"/>
    <mergeCell ref="A67:D67"/>
    <mergeCell ref="E67:J67"/>
    <mergeCell ref="A68:D68"/>
    <mergeCell ref="E68:J68"/>
    <mergeCell ref="A69:D69"/>
    <mergeCell ref="E69:J69"/>
    <mergeCell ref="A70:J70"/>
    <mergeCell ref="A38:J38"/>
    <mergeCell ref="A1:J1"/>
    <mergeCell ref="A2:J2"/>
    <mergeCell ref="A3:J3"/>
    <mergeCell ref="A4:J4"/>
    <mergeCell ref="A5:J5"/>
    <mergeCell ref="A34:D34"/>
    <mergeCell ref="E34:J34"/>
    <mergeCell ref="A33:D33"/>
    <mergeCell ref="E33:J33"/>
    <mergeCell ref="A6:J6"/>
    <mergeCell ref="B30:J30"/>
    <mergeCell ref="A31:D31"/>
    <mergeCell ref="E31:J31"/>
    <mergeCell ref="A32:D32"/>
    <mergeCell ref="E32:J32"/>
  </mergeCells>
  <dataValidations count="5">
    <dataValidation type="whole" allowBlank="1" showInputMessage="1" showErrorMessage="1" errorTitle="Neplatné číslo" error="Zadajte celé číslo" sqref="A8:A29 A41:A64 A76:A103" xr:uid="{00000000-0002-0000-0100-000000000000}">
      <formula1>1</formula1>
      <formula2>100</formula2>
    </dataValidation>
    <dataValidation type="textLength" allowBlank="1" showInputMessage="1" showErrorMessage="1" errorTitle="Nesprávne údaje" error="Zadajte priezvisko a meno prijímateľa" sqref="B8:B29 B41:B64 B76:B103" xr:uid="{00000000-0002-0000-0100-000001000000}">
      <formula1>5</formula1>
      <formula2>50</formula2>
    </dataValidation>
    <dataValidation type="decimal" allowBlank="1" showInputMessage="1" showErrorMessage="1" errorTitle="Nesprávna hodnota" error="Zadajte počet hodín od 0,5 - 10 prípadne nechajte prázdnu bunku" sqref="D8:D29 D41:D64 D76:D103" xr:uid="{00000000-0002-0000-0100-000002000000}">
      <formula1>0.5</formula1>
      <formula2>10</formula2>
    </dataValidation>
    <dataValidation type="date" allowBlank="1" showInputMessage="1" showErrorMessage="1" errorTitle="Neplatný dátum" error="Zadajte správny tvar dátumu" sqref="E8:F29 E41:F64 E76:F103" xr:uid="{00000000-0002-0000-0100-000003000000}">
      <formula1>1</formula1>
      <formula2>47848</formula2>
    </dataValidation>
    <dataValidation type="whole" allowBlank="1" showInputMessage="1" showErrorMessage="1" errorTitle="Nsprávny prenos" error="Zadajte počet dní v rozmedzí 1-19. Vyšší počet dní je potrebné riadne zúčtovať." sqref="J8:J29 J41:J64 J76:J103" xr:uid="{50B54B18-D299-4208-BED1-D1ED5A364EB0}">
      <formula1>1</formula1>
      <formula2>19</formula2>
    </dataValidation>
  </dataValidations>
  <pageMargins left="0.7" right="0.7" top="0.75" bottom="0.75" header="0.3" footer="0.3"/>
  <pageSetup paperSize="9" scale="91" orientation="landscape" r:id="rId1"/>
  <headerFooter>
    <oddHeader>&amp;C&amp;"-,Tučné" Zoznam prijímateľov sociálnej služby za rok 2022 
a Výkaz evidencie neobsadených (nezazmluvnených) dní za 1. štvrťrok 2022 - ambulantná forma</oddHeader>
    <oddFooter>&amp;C&amp;8Strana &amp;P</oddFooter>
  </headerFooter>
  <rowBreaks count="2" manualBreakCount="2">
    <brk id="34" max="16383" man="1"/>
    <brk id="69" max="16383" man="1"/>
  </rowBreaks>
  <tableParts count="3">
    <tablePart r:id="rId2"/>
    <tablePart r:id="rId3"/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48"/>
  <sheetViews>
    <sheetView view="pageLayout" zoomScaleNormal="100" workbookViewId="0">
      <selection activeCell="E9" sqref="E9"/>
    </sheetView>
  </sheetViews>
  <sheetFormatPr defaultColWidth="9.1796875" defaultRowHeight="14.5" x14ac:dyDescent="0.35"/>
  <cols>
    <col min="1" max="1" width="7.26953125" style="120" customWidth="1"/>
    <col min="2" max="2" width="20.1796875" style="120" customWidth="1"/>
    <col min="3" max="3" width="14.453125" style="144" customWidth="1"/>
    <col min="4" max="4" width="14.1796875" style="120" customWidth="1"/>
    <col min="5" max="5" width="15.1796875" style="120" customWidth="1"/>
    <col min="6" max="6" width="13.1796875" style="120" customWidth="1"/>
    <col min="7" max="7" width="10.453125" style="120" hidden="1" customWidth="1"/>
    <col min="8" max="16384" width="9.1796875" style="120"/>
  </cols>
  <sheetData>
    <row r="1" spans="1:7" x14ac:dyDescent="0.35">
      <c r="A1" s="222" t="str">
        <f>'Súhrnný výkaz 1Q 2022'!A1:D1</f>
        <v xml:space="preserve">Prijímateľ finančného príspevku: </v>
      </c>
      <c r="B1" s="222"/>
      <c r="C1" s="222"/>
      <c r="D1" s="222"/>
      <c r="E1" s="222"/>
      <c r="F1" s="222"/>
    </row>
    <row r="2" spans="1:7" x14ac:dyDescent="0.35">
      <c r="A2" s="222" t="str">
        <f>'Súhrnný výkaz 1Q 2022'!A2:D2</f>
        <v xml:space="preserve">IČO: </v>
      </c>
      <c r="B2" s="222"/>
      <c r="C2" s="222"/>
      <c r="D2" s="222"/>
      <c r="E2" s="222"/>
      <c r="F2" s="222"/>
    </row>
    <row r="3" spans="1:7" x14ac:dyDescent="0.35">
      <c r="A3" s="222" t="str">
        <f>'Súhrnný výkaz 1Q 2022'!A3:D3</f>
        <v xml:space="preserve">Číslo zmluvy o poskytnutí finančného príspevku: </v>
      </c>
      <c r="B3" s="222"/>
      <c r="C3" s="222"/>
      <c r="D3" s="222"/>
      <c r="E3" s="222"/>
      <c r="F3" s="222"/>
    </row>
    <row r="4" spans="1:7" x14ac:dyDescent="0.35">
      <c r="A4" s="222" t="str">
        <f>'Súhrnný výkaz 1Q 2022'!A4:D4</f>
        <v xml:space="preserve">Názov a adresa zariadenia sociálnej služby: </v>
      </c>
      <c r="B4" s="222"/>
      <c r="C4" s="222"/>
      <c r="D4" s="222"/>
      <c r="E4" s="222"/>
      <c r="F4" s="222"/>
    </row>
    <row r="5" spans="1:7" x14ac:dyDescent="0.35">
      <c r="A5" s="222" t="str">
        <f>'Súhrnný výkaz 1Q 2022'!A5:D5</f>
        <v xml:space="preserve">Druh sociálnej služby: </v>
      </c>
      <c r="B5" s="222"/>
      <c r="C5" s="222"/>
      <c r="D5" s="222"/>
      <c r="E5" s="222"/>
      <c r="F5" s="222"/>
    </row>
    <row r="6" spans="1:7" ht="8.5" customHeight="1" x14ac:dyDescent="0.35">
      <c r="A6" s="129"/>
      <c r="B6" s="129"/>
      <c r="C6" s="130"/>
      <c r="D6" s="129"/>
      <c r="E6" s="129"/>
      <c r="F6" s="129"/>
    </row>
    <row r="7" spans="1:7" s="133" customFormat="1" ht="61.5" customHeight="1" x14ac:dyDescent="0.25">
      <c r="A7" s="131" t="s">
        <v>112</v>
      </c>
      <c r="B7" s="131" t="s">
        <v>113</v>
      </c>
      <c r="C7" s="131" t="s">
        <v>114</v>
      </c>
      <c r="D7" s="131" t="s">
        <v>5</v>
      </c>
      <c r="E7" s="131" t="s">
        <v>6</v>
      </c>
      <c r="F7" s="131" t="s">
        <v>115</v>
      </c>
      <c r="G7" s="132" t="s">
        <v>116</v>
      </c>
    </row>
    <row r="8" spans="1:7" x14ac:dyDescent="0.35">
      <c r="A8" s="134">
        <v>1</v>
      </c>
      <c r="B8" s="135"/>
      <c r="C8" s="136"/>
      <c r="D8" s="137"/>
      <c r="E8" s="137"/>
      <c r="F8" s="138">
        <f>IF(NETWORKDAYS(D8,E8,(G10:G24))&gt;0,NETWORKDAYS(D8,E8,(G10:G24)),0)</f>
        <v>0</v>
      </c>
      <c r="G8" s="139"/>
    </row>
    <row r="9" spans="1:7" x14ac:dyDescent="0.35">
      <c r="A9" s="134">
        <v>2</v>
      </c>
      <c r="B9" s="135"/>
      <c r="C9" s="136"/>
      <c r="D9" s="137"/>
      <c r="E9" s="137"/>
      <c r="F9" s="138">
        <f>IF(NETWORKDAYS(D9,E9,(G10:G24))&gt;0,NETWORKDAYS(D9,E9,(G10:G24)),0)</f>
        <v>0</v>
      </c>
      <c r="G9" s="139"/>
    </row>
    <row r="10" spans="1:7" x14ac:dyDescent="0.35">
      <c r="A10" s="134">
        <v>3</v>
      </c>
      <c r="B10" s="135"/>
      <c r="C10" s="136"/>
      <c r="D10" s="137"/>
      <c r="E10" s="137"/>
      <c r="F10" s="138">
        <f>IF(NETWORKDAYS(D10,E10,(G10:G24))&gt;0,NETWORKDAYS(D10,E10,(G10:G24)),0)</f>
        <v>0</v>
      </c>
      <c r="G10" s="140">
        <v>44562</v>
      </c>
    </row>
    <row r="11" spans="1:7" x14ac:dyDescent="0.35">
      <c r="A11" s="134">
        <v>4</v>
      </c>
      <c r="B11" s="135"/>
      <c r="C11" s="136"/>
      <c r="D11" s="137"/>
      <c r="E11" s="137"/>
      <c r="F11" s="138">
        <f>IF(NETWORKDAYS(D11,E11,(G10:G24))&gt;0,NETWORKDAYS(D11,E11,(G10:G24)),0)</f>
        <v>0</v>
      </c>
      <c r="G11" s="140">
        <v>44567</v>
      </c>
    </row>
    <row r="12" spans="1:7" x14ac:dyDescent="0.35">
      <c r="A12" s="134">
        <v>5</v>
      </c>
      <c r="B12" s="135"/>
      <c r="C12" s="136"/>
      <c r="D12" s="137"/>
      <c r="E12" s="137"/>
      <c r="F12" s="138">
        <f>IF(NETWORKDAYS(D12,E12,(G10:G24))&gt;0,NETWORKDAYS(D12,E12,(G10:G24)),0)</f>
        <v>0</v>
      </c>
      <c r="G12" s="140">
        <v>44666</v>
      </c>
    </row>
    <row r="13" spans="1:7" x14ac:dyDescent="0.35">
      <c r="A13" s="134">
        <v>6</v>
      </c>
      <c r="B13" s="135"/>
      <c r="C13" s="136"/>
      <c r="D13" s="137"/>
      <c r="E13" s="137"/>
      <c r="F13" s="138">
        <f>IF(NETWORKDAYS(D13,E13,(G10:G24))&gt;0,NETWORKDAYS(D13,E13,(G10:G24)),0)</f>
        <v>0</v>
      </c>
      <c r="G13" s="140">
        <v>44669</v>
      </c>
    </row>
    <row r="14" spans="1:7" x14ac:dyDescent="0.35">
      <c r="A14" s="134">
        <v>7</v>
      </c>
      <c r="B14" s="135"/>
      <c r="C14" s="136"/>
      <c r="D14" s="137"/>
      <c r="E14" s="137"/>
      <c r="F14" s="138">
        <f>IF(NETWORKDAYS(D14,E14,(G10:G24))&gt;0,NETWORKDAYS(D14,E14,(G10:G24)),0)</f>
        <v>0</v>
      </c>
      <c r="G14" s="140">
        <v>44682</v>
      </c>
    </row>
    <row r="15" spans="1:7" x14ac:dyDescent="0.35">
      <c r="A15" s="134">
        <v>8</v>
      </c>
      <c r="B15" s="135"/>
      <c r="C15" s="136"/>
      <c r="D15" s="137"/>
      <c r="E15" s="137"/>
      <c r="F15" s="138">
        <f>IF(NETWORKDAYS(D15,E15,(G10:G24))&gt;0,NETWORKDAYS(D15,E15,(G10:G24)),0)</f>
        <v>0</v>
      </c>
      <c r="G15" s="140">
        <v>44689</v>
      </c>
    </row>
    <row r="16" spans="1:7" x14ac:dyDescent="0.35">
      <c r="A16" s="134">
        <v>9</v>
      </c>
      <c r="B16" s="135"/>
      <c r="C16" s="136"/>
      <c r="D16" s="137"/>
      <c r="E16" s="137"/>
      <c r="F16" s="138">
        <f>IF(NETWORKDAYS(D16,E16,(G10:G24))&gt;0,NETWORKDAYS(D16,E16,(G10:G24)),0)</f>
        <v>0</v>
      </c>
      <c r="G16" s="140">
        <v>44747</v>
      </c>
    </row>
    <row r="17" spans="1:7" x14ac:dyDescent="0.35">
      <c r="A17" s="134">
        <v>10</v>
      </c>
      <c r="B17" s="135"/>
      <c r="C17" s="136"/>
      <c r="D17" s="137"/>
      <c r="E17" s="137"/>
      <c r="F17" s="138">
        <f>IF(NETWORKDAYS(D17,E17,(G10:G24))&gt;0,NETWORKDAYS(D17,E17,(G10:G24)),0)</f>
        <v>0</v>
      </c>
      <c r="G17" s="140">
        <v>44802</v>
      </c>
    </row>
    <row r="18" spans="1:7" x14ac:dyDescent="0.35">
      <c r="A18" s="134">
        <v>11</v>
      </c>
      <c r="B18" s="135"/>
      <c r="C18" s="136"/>
      <c r="D18" s="137"/>
      <c r="E18" s="137"/>
      <c r="F18" s="138">
        <f>IF(NETWORKDAYS(D18,E18,(G10:G24))&gt;0,NETWORKDAYS(D18,E18,(G10:G24)),0)</f>
        <v>0</v>
      </c>
      <c r="G18" s="140">
        <v>44805</v>
      </c>
    </row>
    <row r="19" spans="1:7" x14ac:dyDescent="0.35">
      <c r="A19" s="134">
        <v>12</v>
      </c>
      <c r="B19" s="135"/>
      <c r="C19" s="136"/>
      <c r="D19" s="137"/>
      <c r="E19" s="137"/>
      <c r="F19" s="138">
        <f>IF(NETWORKDAYS(D19,E19,(G10:G24))&gt;0,NETWORKDAYS(D19,E19,(G10:G24)),0)</f>
        <v>0</v>
      </c>
      <c r="G19" s="140">
        <v>44819</v>
      </c>
    </row>
    <row r="20" spans="1:7" x14ac:dyDescent="0.35">
      <c r="A20" s="134">
        <v>13</v>
      </c>
      <c r="B20" s="135"/>
      <c r="C20" s="136"/>
      <c r="D20" s="137"/>
      <c r="E20" s="137"/>
      <c r="F20" s="138">
        <f>IF(NETWORKDAYS(D20,E20,(G10:G24))&gt;0,NETWORKDAYS(D20,E20,(G10:G24)),0)</f>
        <v>0</v>
      </c>
      <c r="G20" s="140">
        <v>44866</v>
      </c>
    </row>
    <row r="21" spans="1:7" x14ac:dyDescent="0.35">
      <c r="A21" s="134">
        <v>14</v>
      </c>
      <c r="B21" s="135"/>
      <c r="C21" s="136"/>
      <c r="D21" s="137"/>
      <c r="E21" s="137"/>
      <c r="F21" s="138">
        <f>IF(NETWORKDAYS(D21,E21,(G10:G24))&gt;0,NETWORKDAYS(D21,E21,(G10:G24)),0)</f>
        <v>0</v>
      </c>
      <c r="G21" s="140">
        <v>44882</v>
      </c>
    </row>
    <row r="22" spans="1:7" x14ac:dyDescent="0.35">
      <c r="A22" s="134">
        <v>15</v>
      </c>
      <c r="B22" s="135"/>
      <c r="C22" s="136"/>
      <c r="D22" s="137"/>
      <c r="E22" s="137"/>
      <c r="F22" s="138">
        <f>IF(NETWORKDAYS(D22,E22,(G10:G24))&gt;0,NETWORKDAYS(D22,E22,(G10:G24)),0)</f>
        <v>0</v>
      </c>
      <c r="G22" s="140">
        <v>44919</v>
      </c>
    </row>
    <row r="23" spans="1:7" x14ac:dyDescent="0.35">
      <c r="A23" s="134">
        <v>16</v>
      </c>
      <c r="B23" s="135"/>
      <c r="C23" s="136"/>
      <c r="D23" s="137"/>
      <c r="E23" s="137"/>
      <c r="F23" s="138">
        <f>IF(NETWORKDAYS(D23,E23,(G10:G24))&gt;0,NETWORKDAYS(D23,E23,(G10:G24)),0)</f>
        <v>0</v>
      </c>
      <c r="G23" s="140">
        <v>44920</v>
      </c>
    </row>
    <row r="24" spans="1:7" x14ac:dyDescent="0.35">
      <c r="A24" s="134">
        <v>17</v>
      </c>
      <c r="B24" s="135"/>
      <c r="C24" s="136"/>
      <c r="D24" s="137"/>
      <c r="E24" s="137"/>
      <c r="F24" s="138">
        <f>IF(NETWORKDAYS(D24,E24,(G10:G24))&gt;0,NETWORKDAYS(D24,E24,(G10:G24)),0)</f>
        <v>0</v>
      </c>
      <c r="G24" s="140">
        <v>44921</v>
      </c>
    </row>
    <row r="25" spans="1:7" x14ac:dyDescent="0.35">
      <c r="A25" s="134">
        <v>18</v>
      </c>
      <c r="B25" s="135"/>
      <c r="C25" s="136"/>
      <c r="D25" s="137"/>
      <c r="E25" s="137"/>
      <c r="F25" s="138">
        <f>IF(NETWORKDAYS(D25,E25,(G10:G24))&gt;0,NETWORKDAYS(D25,E25,(G10:G24)),0)</f>
        <v>0</v>
      </c>
      <c r="G25" s="141"/>
    </row>
    <row r="26" spans="1:7" ht="14.25" customHeight="1" x14ac:dyDescent="0.35">
      <c r="A26" s="134">
        <v>19</v>
      </c>
      <c r="B26" s="135"/>
      <c r="C26" s="136"/>
      <c r="D26" s="137"/>
      <c r="E26" s="137"/>
      <c r="F26" s="138">
        <f>IF(NETWORKDAYS(D26,E26,(G10:G24))&gt;0,NETWORKDAYS(D26,E26,(G10:G24)),0)</f>
        <v>0</v>
      </c>
      <c r="G26" s="141"/>
    </row>
    <row r="27" spans="1:7" ht="15.65" customHeight="1" x14ac:dyDescent="0.35">
      <c r="A27" s="134">
        <v>20</v>
      </c>
      <c r="B27" s="135"/>
      <c r="C27" s="136"/>
      <c r="D27" s="137"/>
      <c r="E27" s="137"/>
      <c r="F27" s="138">
        <f>IF(NETWORKDAYS(D27,E27,(G10:G24))&gt;0,NETWORKDAYS(D27,E27,(G10:G24)),0)</f>
        <v>0</v>
      </c>
      <c r="G27" s="141"/>
    </row>
    <row r="28" spans="1:7" x14ac:dyDescent="0.35">
      <c r="A28" s="134">
        <v>21</v>
      </c>
      <c r="B28" s="135"/>
      <c r="C28" s="136"/>
      <c r="D28" s="137"/>
      <c r="E28" s="137"/>
      <c r="F28" s="138">
        <f>IF(NETWORKDAYS(D28,E28,(G10:G24))&gt;0,NETWORKDAYS(D28,E28,(G10:G24)),0)</f>
        <v>0</v>
      </c>
      <c r="G28" s="141"/>
    </row>
    <row r="29" spans="1:7" x14ac:dyDescent="0.35">
      <c r="A29" s="134">
        <v>22</v>
      </c>
      <c r="B29" s="135"/>
      <c r="C29" s="136"/>
      <c r="D29" s="137"/>
      <c r="E29" s="137"/>
      <c r="F29" s="138">
        <f>IF(NETWORKDAYS(D29,E29,(G10:G24))&gt;0,NETWORKDAYS(D29,E29,(G10:G24)),0)</f>
        <v>0</v>
      </c>
      <c r="G29" s="141"/>
    </row>
    <row r="30" spans="1:7" x14ac:dyDescent="0.35">
      <c r="A30" s="134">
        <v>23</v>
      </c>
      <c r="B30" s="135"/>
      <c r="C30" s="136"/>
      <c r="D30" s="137"/>
      <c r="E30" s="137"/>
      <c r="F30" s="138">
        <f>IF(NETWORKDAYS(D30,E30,(G10:G24))&gt;0,NETWORKDAYS(D30,E30,(G10:G24)),0)</f>
        <v>0</v>
      </c>
      <c r="G30" s="141"/>
    </row>
    <row r="31" spans="1:7" x14ac:dyDescent="0.35">
      <c r="A31" s="134">
        <v>24</v>
      </c>
      <c r="B31" s="135"/>
      <c r="C31" s="136"/>
      <c r="D31" s="137"/>
      <c r="E31" s="137"/>
      <c r="F31" s="138">
        <f>IF(NETWORKDAYS(D31,E31,(G10:G24))&gt;0,NETWORKDAYS(D31,E31,(G10:G24)),0)</f>
        <v>0</v>
      </c>
      <c r="G31" s="141"/>
    </row>
    <row r="32" spans="1:7" x14ac:dyDescent="0.35">
      <c r="A32" s="134">
        <v>25</v>
      </c>
      <c r="B32" s="135"/>
      <c r="C32" s="136"/>
      <c r="D32" s="137"/>
      <c r="E32" s="137"/>
      <c r="F32" s="138">
        <f>IF(NETWORKDAYS(D32,E32,(G10:G24))&gt;0,NETWORKDAYS(D32,E32,(G10:G24)),0)</f>
        <v>0</v>
      </c>
      <c r="G32" s="141"/>
    </row>
    <row r="33" spans="1:7" x14ac:dyDescent="0.35">
      <c r="A33" s="134">
        <v>26</v>
      </c>
      <c r="B33" s="135"/>
      <c r="C33" s="136"/>
      <c r="D33" s="137"/>
      <c r="E33" s="137"/>
      <c r="F33" s="138">
        <f>IF(NETWORKDAYS(D33,E33,(G10:G24))&gt;0,NETWORKDAYS(D33,E33,(G10:G24)),0)</f>
        <v>0</v>
      </c>
      <c r="G33" s="141"/>
    </row>
    <row r="34" spans="1:7" x14ac:dyDescent="0.35">
      <c r="A34" s="134">
        <v>27</v>
      </c>
      <c r="B34" s="135"/>
      <c r="C34" s="136"/>
      <c r="D34" s="137"/>
      <c r="E34" s="137"/>
      <c r="F34" s="138">
        <f>IF(NETWORKDAYS(D34,E34,(G10:G24))&gt;0,NETWORKDAYS(D34,E34,(G10:G24)),0)</f>
        <v>0</v>
      </c>
      <c r="G34" s="141"/>
    </row>
    <row r="35" spans="1:7" x14ac:dyDescent="0.35">
      <c r="A35" s="134">
        <v>28</v>
      </c>
      <c r="B35" s="135"/>
      <c r="C35" s="136"/>
      <c r="D35" s="137"/>
      <c r="E35" s="137"/>
      <c r="F35" s="138">
        <f>IF(NETWORKDAYS(D35,E35,(G10:G24))&gt;0,NETWORKDAYS(D35,E35,(G10:G24)),0)</f>
        <v>0</v>
      </c>
      <c r="G35" s="141"/>
    </row>
    <row r="36" spans="1:7" x14ac:dyDescent="0.35">
      <c r="A36" s="134">
        <v>29</v>
      </c>
      <c r="B36" s="135"/>
      <c r="C36" s="136"/>
      <c r="D36" s="137"/>
      <c r="E36" s="137"/>
      <c r="F36" s="138">
        <f>IF(NETWORKDAYS(D36,E36,(G10:G24))&gt;0,NETWORKDAYS(D36,E36,(G10:G24)),0)</f>
        <v>0</v>
      </c>
      <c r="G36" s="141"/>
    </row>
    <row r="37" spans="1:7" x14ac:dyDescent="0.35">
      <c r="A37" s="134">
        <v>30</v>
      </c>
      <c r="B37" s="135"/>
      <c r="C37" s="136"/>
      <c r="D37" s="137"/>
      <c r="E37" s="137"/>
      <c r="F37" s="138">
        <f>IF(NETWORKDAYS(D37,E37,(G10:G24))&gt;0,NETWORKDAYS(D37,E37,(G10:G24)),0)</f>
        <v>0</v>
      </c>
      <c r="G37" s="141"/>
    </row>
    <row r="38" spans="1:7" x14ac:dyDescent="0.35">
      <c r="A38" s="134">
        <v>31</v>
      </c>
      <c r="B38" s="135"/>
      <c r="C38" s="136"/>
      <c r="D38" s="137"/>
      <c r="E38" s="137"/>
      <c r="F38" s="138">
        <f>IF(NETWORKDAYS(D38,E38,(G10:G24))&gt;0,NETWORKDAYS(D38,E38,(G10:G24)),0)</f>
        <v>0</v>
      </c>
      <c r="G38" s="141"/>
    </row>
    <row r="39" spans="1:7" x14ac:dyDescent="0.35">
      <c r="A39" s="134">
        <v>32</v>
      </c>
      <c r="B39" s="135"/>
      <c r="C39" s="136"/>
      <c r="D39" s="137"/>
      <c r="E39" s="137"/>
      <c r="F39" s="138">
        <f>IF(NETWORKDAYS(D39,E39,(G10:G24))&gt;0,NETWORKDAYS(D39,E39,(G10:G24)),0)</f>
        <v>0</v>
      </c>
      <c r="G39" s="141"/>
    </row>
    <row r="40" spans="1:7" x14ac:dyDescent="0.35">
      <c r="A40" s="134">
        <v>33</v>
      </c>
      <c r="B40" s="135"/>
      <c r="C40" s="136"/>
      <c r="D40" s="137"/>
      <c r="E40" s="137"/>
      <c r="F40" s="138">
        <f>IF(NETWORKDAYS(D40,E40,(G10:G24))&gt;0,NETWORKDAYS(D40,E40,(G10:G24)),0)</f>
        <v>0</v>
      </c>
      <c r="G40" s="141"/>
    </row>
    <row r="41" spans="1:7" x14ac:dyDescent="0.35">
      <c r="A41" s="134">
        <v>34</v>
      </c>
      <c r="B41" s="135"/>
      <c r="C41" s="136"/>
      <c r="D41" s="137"/>
      <c r="E41" s="137"/>
      <c r="F41" s="138">
        <f>IF(NETWORKDAYS(D41,E41,(G10:G24))&gt;0,NETWORKDAYS(D41,E41,(G10:G24)),0)</f>
        <v>0</v>
      </c>
      <c r="G41" s="141"/>
    </row>
    <row r="42" spans="1:7" x14ac:dyDescent="0.35">
      <c r="A42" s="142">
        <v>35</v>
      </c>
      <c r="B42" s="219" t="s">
        <v>175</v>
      </c>
      <c r="C42" s="220"/>
      <c r="D42" s="220"/>
      <c r="E42" s="221"/>
      <c r="F42" s="143">
        <f>SUM(F8:F41)</f>
        <v>0</v>
      </c>
    </row>
    <row r="43" spans="1:7" x14ac:dyDescent="0.35">
      <c r="A43" s="226"/>
      <c r="B43" s="226"/>
      <c r="C43" s="226"/>
      <c r="D43" s="226"/>
      <c r="E43" s="226"/>
      <c r="F43" s="226"/>
    </row>
    <row r="44" spans="1:7" x14ac:dyDescent="0.35">
      <c r="A44" s="227"/>
      <c r="B44" s="227"/>
      <c r="C44" s="227"/>
      <c r="D44" s="227"/>
      <c r="E44" s="227"/>
      <c r="F44" s="227"/>
    </row>
    <row r="45" spans="1:7" x14ac:dyDescent="0.35">
      <c r="A45" s="225" t="s">
        <v>117</v>
      </c>
      <c r="B45" s="225"/>
      <c r="C45" s="225"/>
      <c r="D45" s="225"/>
      <c r="E45" s="225" t="s">
        <v>12</v>
      </c>
      <c r="F45" s="225"/>
    </row>
    <row r="46" spans="1:7" x14ac:dyDescent="0.35">
      <c r="A46" s="225" t="s">
        <v>118</v>
      </c>
      <c r="B46" s="225"/>
      <c r="C46" s="225"/>
      <c r="D46" s="225"/>
      <c r="E46" s="225" t="s">
        <v>1</v>
      </c>
      <c r="F46" s="224"/>
    </row>
    <row r="47" spans="1:7" x14ac:dyDescent="0.35">
      <c r="A47" s="223" t="s">
        <v>119</v>
      </c>
      <c r="B47" s="223"/>
      <c r="C47" s="223"/>
      <c r="D47" s="223"/>
      <c r="E47" s="224"/>
      <c r="F47" s="224"/>
    </row>
    <row r="48" spans="1:7" x14ac:dyDescent="0.35">
      <c r="A48" s="225" t="s">
        <v>118</v>
      </c>
      <c r="B48" s="225"/>
      <c r="C48" s="225"/>
      <c r="D48" s="225"/>
      <c r="E48" s="225" t="s">
        <v>2</v>
      </c>
      <c r="F48" s="225"/>
    </row>
  </sheetData>
  <sheetProtection algorithmName="SHA-512" hashValue="fu2WXjAQOithwiHCIoRxIyLt3AaNhBvxd5xGYVSBVVNTBRYq+vAglmhweZuvwxtL+yVS4kDdndFMIBdVRWvEsw==" saltValue="KwKL2+D8H+zEeiynb/Sb+w==" spinCount="100000" sheet="1" selectLockedCells="1"/>
  <mergeCells count="16">
    <mergeCell ref="A47:D47"/>
    <mergeCell ref="E47:F47"/>
    <mergeCell ref="A48:D48"/>
    <mergeCell ref="E48:F48"/>
    <mergeCell ref="A43:F43"/>
    <mergeCell ref="A44:F44"/>
    <mergeCell ref="A45:D45"/>
    <mergeCell ref="E45:F45"/>
    <mergeCell ref="A46:D46"/>
    <mergeCell ref="E46:F46"/>
    <mergeCell ref="B42:E42"/>
    <mergeCell ref="A1:F1"/>
    <mergeCell ref="A2:F2"/>
    <mergeCell ref="A3:F3"/>
    <mergeCell ref="A4:F4"/>
    <mergeCell ref="A5:F5"/>
  </mergeCells>
  <pageMargins left="0.7" right="0.7" top="0.75" bottom="0.75" header="0.3" footer="0.3"/>
  <pageSetup paperSize="9" scale="99" orientation="portrait" r:id="rId1"/>
  <headerFooter>
    <oddHeader>&amp;C&amp;"-,Tučné"Evidencia samoplatcov za 1. štvrťrok 2022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7C80"/>
  </sheetPr>
  <dimension ref="A1:D20"/>
  <sheetViews>
    <sheetView view="pageLayout" topLeftCell="A15" zoomScaleNormal="100" workbookViewId="0">
      <selection activeCell="C10" sqref="C10"/>
    </sheetView>
  </sheetViews>
  <sheetFormatPr defaultColWidth="8.81640625" defaultRowHeight="14.5" x14ac:dyDescent="0.35"/>
  <cols>
    <col min="1" max="1" width="5.1796875" style="23" customWidth="1"/>
    <col min="2" max="2" width="87.453125" style="23" customWidth="1"/>
    <col min="3" max="3" width="11.54296875" style="23" customWidth="1"/>
    <col min="4" max="4" width="27" style="23" customWidth="1"/>
    <col min="5" max="16384" width="8.81640625" style="23"/>
  </cols>
  <sheetData>
    <row r="1" spans="1:4" s="15" customFormat="1" ht="12" x14ac:dyDescent="0.35">
      <c r="A1" s="229" t="str">
        <f>'Súhrnný výkaz 1Q 2022'!A1:D1</f>
        <v xml:space="preserve">Prijímateľ finančného príspevku: </v>
      </c>
      <c r="B1" s="229"/>
      <c r="C1" s="229"/>
      <c r="D1" s="229"/>
    </row>
    <row r="2" spans="1:4" s="15" customFormat="1" ht="12" x14ac:dyDescent="0.35">
      <c r="A2" s="229" t="str">
        <f>'Súhrnný výkaz 1Q 2022'!A2:D2</f>
        <v xml:space="preserve">IČO: </v>
      </c>
      <c r="B2" s="229"/>
      <c r="C2" s="229"/>
      <c r="D2" s="229"/>
    </row>
    <row r="3" spans="1:4" s="15" customFormat="1" ht="12" x14ac:dyDescent="0.35">
      <c r="A3" s="229" t="str">
        <f>'Súhrnný výkaz 1Q 2022'!A3:D3</f>
        <v xml:space="preserve">Číslo zmluvy o poskytnutí finančného príspevku: </v>
      </c>
      <c r="B3" s="229"/>
      <c r="C3" s="229"/>
      <c r="D3" s="229"/>
    </row>
    <row r="4" spans="1:4" s="15" customFormat="1" ht="12" x14ac:dyDescent="0.35">
      <c r="A4" s="229" t="str">
        <f>'Súhrnný výkaz 1Q 2022'!A4:D4</f>
        <v xml:space="preserve">Názov a adresa zariadenia sociálnej služby: </v>
      </c>
      <c r="B4" s="229"/>
      <c r="C4" s="229"/>
      <c r="D4" s="229"/>
    </row>
    <row r="5" spans="1:4" s="15" customFormat="1" ht="12" x14ac:dyDescent="0.35">
      <c r="A5" s="229" t="str">
        <f>'Súhrnný výkaz 1Q 2022'!A5:D5</f>
        <v xml:space="preserve">Druh sociálnej služby: </v>
      </c>
      <c r="B5" s="229"/>
      <c r="C5" s="229"/>
      <c r="D5" s="229"/>
    </row>
    <row r="6" spans="1:4" s="19" customFormat="1" ht="21" customHeight="1" x14ac:dyDescent="0.35">
      <c r="A6" s="16" t="s">
        <v>15</v>
      </c>
      <c r="B6" s="64" t="s">
        <v>99</v>
      </c>
      <c r="C6" s="18" t="s">
        <v>10</v>
      </c>
      <c r="D6" s="17" t="s">
        <v>16</v>
      </c>
    </row>
    <row r="7" spans="1:4" ht="22.5" customHeight="1" x14ac:dyDescent="0.35">
      <c r="A7" s="20">
        <v>1</v>
      </c>
      <c r="B7" s="21" t="s">
        <v>135</v>
      </c>
      <c r="C7" s="22">
        <f>'Súhrnný výkaz 1Q 2022'!C9</f>
        <v>0</v>
      </c>
      <c r="D7" s="3" t="s">
        <v>90</v>
      </c>
    </row>
    <row r="8" spans="1:4" ht="21.75" customHeight="1" x14ac:dyDescent="0.35">
      <c r="A8" s="24">
        <v>2</v>
      </c>
      <c r="B8" s="122" t="s">
        <v>136</v>
      </c>
      <c r="C8" s="25">
        <f>'Súhrnný výkaz 1Q 2022'!C12</f>
        <v>0</v>
      </c>
      <c r="D8" s="7" t="s">
        <v>89</v>
      </c>
    </row>
    <row r="9" spans="1:4" ht="15" customHeight="1" x14ac:dyDescent="0.35">
      <c r="A9" s="26" t="s">
        <v>25</v>
      </c>
      <c r="B9" s="27"/>
      <c r="C9" s="28"/>
      <c r="D9" s="29"/>
    </row>
    <row r="10" spans="1:4" ht="25.5" customHeight="1" x14ac:dyDescent="0.35">
      <c r="A10" s="30">
        <v>3</v>
      </c>
      <c r="B10" s="31" t="s">
        <v>110</v>
      </c>
      <c r="C10" s="8">
        <v>0</v>
      </c>
      <c r="D10" s="9" t="s">
        <v>17</v>
      </c>
    </row>
    <row r="11" spans="1:4" ht="41.25" customHeight="1" x14ac:dyDescent="0.35">
      <c r="A11" s="20">
        <v>4</v>
      </c>
      <c r="B11" s="32" t="s">
        <v>137</v>
      </c>
      <c r="C11" s="2">
        <v>0</v>
      </c>
      <c r="D11" s="10" t="s">
        <v>21</v>
      </c>
    </row>
    <row r="12" spans="1:4" ht="35.5" customHeight="1" x14ac:dyDescent="0.35">
      <c r="A12" s="20">
        <v>5</v>
      </c>
      <c r="B12" s="33" t="s">
        <v>187</v>
      </c>
      <c r="C12" s="4">
        <v>0</v>
      </c>
      <c r="D12" s="6" t="s">
        <v>27</v>
      </c>
    </row>
    <row r="13" spans="1:4" ht="51" customHeight="1" x14ac:dyDescent="0.35">
      <c r="A13" s="24">
        <v>6</v>
      </c>
      <c r="B13" s="34" t="s">
        <v>174</v>
      </c>
      <c r="C13" s="35">
        <f>C12*C8</f>
        <v>0</v>
      </c>
      <c r="D13" s="5" t="s">
        <v>22</v>
      </c>
    </row>
    <row r="14" spans="1:4" ht="15" customHeight="1" x14ac:dyDescent="0.35">
      <c r="A14" s="36" t="s">
        <v>28</v>
      </c>
      <c r="B14" s="37"/>
      <c r="C14" s="38"/>
      <c r="D14" s="39"/>
    </row>
    <row r="15" spans="1:4" ht="23.15" customHeight="1" x14ac:dyDescent="0.35">
      <c r="A15" s="30">
        <v>7</v>
      </c>
      <c r="B15" s="31" t="s">
        <v>111</v>
      </c>
      <c r="C15" s="40">
        <f>C7-C10</f>
        <v>0</v>
      </c>
      <c r="D15" s="59" t="s">
        <v>80</v>
      </c>
    </row>
    <row r="16" spans="1:4" ht="48" customHeight="1" x14ac:dyDescent="0.35">
      <c r="A16" s="20" t="s">
        <v>76</v>
      </c>
      <c r="B16" s="33" t="s">
        <v>188</v>
      </c>
      <c r="C16" s="4">
        <v>0</v>
      </c>
      <c r="D16" s="60" t="s">
        <v>81</v>
      </c>
    </row>
    <row r="17" spans="1:4" ht="38.25" customHeight="1" x14ac:dyDescent="0.35">
      <c r="A17" s="20" t="s">
        <v>77</v>
      </c>
      <c r="B17" s="33" t="s">
        <v>138</v>
      </c>
      <c r="C17" s="4">
        <v>0</v>
      </c>
      <c r="D17" s="60" t="s">
        <v>82</v>
      </c>
    </row>
    <row r="18" spans="1:4" ht="51" customHeight="1" x14ac:dyDescent="0.35">
      <c r="A18" s="24">
        <v>9</v>
      </c>
      <c r="B18" s="34" t="s">
        <v>139</v>
      </c>
      <c r="C18" s="35">
        <f>(C16+C17)*C8</f>
        <v>0</v>
      </c>
      <c r="D18" s="61" t="s">
        <v>83</v>
      </c>
    </row>
    <row r="19" spans="1:4" s="41" customFormat="1" ht="17.149999999999999" customHeight="1" x14ac:dyDescent="0.35">
      <c r="A19" s="199" t="s">
        <v>18</v>
      </c>
      <c r="B19" s="199"/>
      <c r="C19" s="199"/>
      <c r="D19" s="199"/>
    </row>
    <row r="20" spans="1:4" x14ac:dyDescent="0.35">
      <c r="A20" s="201" t="s">
        <v>20</v>
      </c>
      <c r="B20" s="228"/>
      <c r="C20" s="228"/>
      <c r="D20" s="228"/>
    </row>
  </sheetData>
  <sheetProtection algorithmName="SHA-512" hashValue="EAsTbqPHLuJwBa41AFR4NsISC2TcMLmBMwJy9ekqIQQwrfl8fC9fxckIkxd4eDqS9GnmHztQIbjVCjPqwbrH1Q==" saltValue="QK6LF7+nY61vMbCyNUWEEA==" spinCount="100000" sheet="1" selectLockedCells="1"/>
  <mergeCells count="7">
    <mergeCell ref="A20:D20"/>
    <mergeCell ref="A1:D1"/>
    <mergeCell ref="A2:D2"/>
    <mergeCell ref="A3:D3"/>
    <mergeCell ref="A4:D4"/>
    <mergeCell ref="A5:D5"/>
    <mergeCell ref="A19:D19"/>
  </mergeCells>
  <pageMargins left="0.7" right="0.7" top="0.69791666666666663" bottom="0.75" header="0.3" footer="0.3"/>
  <pageSetup paperSize="9" scale="97" orientation="landscape" r:id="rId1"/>
  <headerFooter>
    <oddHeader>&amp;C&amp;"-,Tučné" &amp;KFF0000Krízová situácia &amp;K01+000- Výpočty a záznamy k Súhrnnému výkazu za 1. štvrťrok 2022 v zmysle Nariadenia Vlády č. 261/2020</oddHeader>
  </headerFooter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</sheetPr>
  <dimension ref="A1:D21"/>
  <sheetViews>
    <sheetView tabSelected="1" view="pageLayout" topLeftCell="A5" zoomScale="90" zoomScaleNormal="100" zoomScalePageLayoutView="90" workbookViewId="0">
      <selection activeCell="D18" sqref="D18"/>
    </sheetView>
  </sheetViews>
  <sheetFormatPr defaultColWidth="9.1796875" defaultRowHeight="14.5" x14ac:dyDescent="0.35"/>
  <cols>
    <col min="1" max="1" width="4.1796875" style="66" customWidth="1"/>
    <col min="2" max="2" width="104.1796875" style="66" customWidth="1"/>
    <col min="3" max="3" width="12.453125" style="66" customWidth="1"/>
    <col min="4" max="4" width="29.54296875" style="66" customWidth="1"/>
    <col min="5" max="16384" width="9.1796875" style="66"/>
  </cols>
  <sheetData>
    <row r="1" spans="1:4" x14ac:dyDescent="0.35">
      <c r="A1" s="230" t="str">
        <f>'Súhrnný výkaz 1Q 2022'!A1:D1</f>
        <v xml:space="preserve">Prijímateľ finančného príspevku: </v>
      </c>
      <c r="B1" s="230"/>
      <c r="C1" s="230"/>
      <c r="D1" s="230"/>
    </row>
    <row r="2" spans="1:4" x14ac:dyDescent="0.35">
      <c r="A2" s="230" t="str">
        <f>'Súhrnný výkaz 1Q 2022'!A2:D2</f>
        <v xml:space="preserve">IČO: </v>
      </c>
      <c r="B2" s="230"/>
      <c r="C2" s="230"/>
      <c r="D2" s="230"/>
    </row>
    <row r="3" spans="1:4" x14ac:dyDescent="0.35">
      <c r="A3" s="230" t="str">
        <f>'Súhrnný výkaz 1Q 2022'!A3:D3</f>
        <v xml:space="preserve">Číslo zmluvy o poskytnutí finančného príspevku: </v>
      </c>
      <c r="B3" s="230"/>
      <c r="C3" s="230"/>
      <c r="D3" s="230"/>
    </row>
    <row r="4" spans="1:4" x14ac:dyDescent="0.35">
      <c r="A4" s="230" t="str">
        <f>'Súhrnný výkaz 1Q 2022'!A4:D4</f>
        <v xml:space="preserve">Názov a adresa zariadenia sociálnej služby: </v>
      </c>
      <c r="B4" s="230"/>
      <c r="C4" s="230"/>
      <c r="D4" s="230"/>
    </row>
    <row r="5" spans="1:4" x14ac:dyDescent="0.35">
      <c r="A5" s="230" t="str">
        <f>'Súhrnný výkaz 1Q 2022'!A5:D5</f>
        <v xml:space="preserve">Druh sociálnej služby: </v>
      </c>
      <c r="B5" s="230"/>
      <c r="C5" s="230"/>
      <c r="D5" s="230"/>
    </row>
    <row r="6" spans="1:4" ht="23" x14ac:dyDescent="0.35">
      <c r="A6" s="16" t="s">
        <v>15</v>
      </c>
      <c r="B6" s="64" t="s">
        <v>102</v>
      </c>
      <c r="C6" s="18" t="s">
        <v>10</v>
      </c>
      <c r="D6" s="17" t="s">
        <v>16</v>
      </c>
    </row>
    <row r="7" spans="1:4" x14ac:dyDescent="0.35">
      <c r="A7" s="91" t="s">
        <v>66</v>
      </c>
      <c r="B7" s="92" t="s">
        <v>140</v>
      </c>
      <c r="C7" s="93">
        <f>'Súhrnný výkaz 1Q 2022'!C9</f>
        <v>0</v>
      </c>
      <c r="D7" s="42" t="s">
        <v>87</v>
      </c>
    </row>
    <row r="8" spans="1:4" x14ac:dyDescent="0.35">
      <c r="A8" s="94" t="s">
        <v>67</v>
      </c>
      <c r="B8" s="92" t="s">
        <v>141</v>
      </c>
      <c r="C8" s="106">
        <v>0</v>
      </c>
      <c r="D8" s="43" t="s">
        <v>107</v>
      </c>
    </row>
    <row r="9" spans="1:4" x14ac:dyDescent="0.35">
      <c r="A9" s="94">
        <v>1</v>
      </c>
      <c r="B9" s="92" t="s">
        <v>142</v>
      </c>
      <c r="C9" s="93">
        <f>C7-C8</f>
        <v>0</v>
      </c>
      <c r="D9" s="42" t="s">
        <v>68</v>
      </c>
    </row>
    <row r="10" spans="1:4" ht="18.75" customHeight="1" x14ac:dyDescent="0.35">
      <c r="A10" s="95" t="s">
        <v>103</v>
      </c>
      <c r="B10" s="96"/>
      <c r="C10" s="97"/>
      <c r="D10" s="98"/>
    </row>
    <row r="11" spans="1:4" ht="21.75" customHeight="1" x14ac:dyDescent="0.35">
      <c r="A11" s="94">
        <v>2</v>
      </c>
      <c r="B11" s="99" t="s">
        <v>69</v>
      </c>
      <c r="C11" s="22">
        <f>'Krízová situácia'!C15</f>
        <v>0</v>
      </c>
      <c r="D11" s="42" t="s">
        <v>88</v>
      </c>
    </row>
    <row r="12" spans="1:4" ht="22.5" customHeight="1" x14ac:dyDescent="0.35">
      <c r="A12" s="91">
        <v>3</v>
      </c>
      <c r="B12" s="99" t="s">
        <v>143</v>
      </c>
      <c r="C12" s="2">
        <v>0</v>
      </c>
      <c r="D12" s="125" t="s">
        <v>107</v>
      </c>
    </row>
    <row r="13" spans="1:4" ht="24.75" customHeight="1" x14ac:dyDescent="0.35">
      <c r="A13" s="91">
        <v>4</v>
      </c>
      <c r="B13" s="100" t="s">
        <v>144</v>
      </c>
      <c r="C13" s="44">
        <f>IFERROR(C12/C9,0)</f>
        <v>0</v>
      </c>
      <c r="D13" s="45" t="s">
        <v>70</v>
      </c>
    </row>
    <row r="14" spans="1:4" ht="59.25" customHeight="1" x14ac:dyDescent="0.35">
      <c r="A14" s="91">
        <v>5</v>
      </c>
      <c r="B14" s="123" t="s">
        <v>145</v>
      </c>
      <c r="C14" s="93" t="str">
        <f>IF(C13&lt;=15%,"Splnená podmienka","Nesplnená podmienka")</f>
        <v>Splnená podmienka</v>
      </c>
      <c r="D14" s="46" t="s">
        <v>108</v>
      </c>
    </row>
    <row r="15" spans="1:4" ht="46.5" customHeight="1" x14ac:dyDescent="0.35">
      <c r="A15" s="91">
        <v>6</v>
      </c>
      <c r="B15" s="123" t="s">
        <v>146</v>
      </c>
      <c r="C15" s="101" t="str">
        <f>IF(C14="Splnená podmienka","oslobodená od povinnosti vrátiť"," - ")</f>
        <v>oslobodená od povinnosti vrátiť</v>
      </c>
      <c r="D15" s="47" t="s">
        <v>84</v>
      </c>
    </row>
    <row r="16" spans="1:4" ht="63" customHeight="1" x14ac:dyDescent="0.35">
      <c r="A16" s="91">
        <v>7</v>
      </c>
      <c r="B16" s="124" t="s">
        <v>147</v>
      </c>
      <c r="C16" s="93" t="str">
        <f>IF(AND(C13&gt;15%,C13&lt;=25%),"Splnená podmienka","Nesplnená podmienka")</f>
        <v>Nesplnená podmienka</v>
      </c>
      <c r="D16" s="46" t="s">
        <v>71</v>
      </c>
    </row>
    <row r="17" spans="1:4" ht="47.25" customHeight="1" x14ac:dyDescent="0.35">
      <c r="A17" s="102">
        <v>8</v>
      </c>
      <c r="B17" s="124" t="s">
        <v>148</v>
      </c>
      <c r="C17" s="103">
        <f>IF(C16="Splnená podmienka",'Krízová situácia'!C18*50%,0)</f>
        <v>0</v>
      </c>
      <c r="D17" s="48" t="s">
        <v>85</v>
      </c>
    </row>
    <row r="18" spans="1:4" ht="35.5" customHeight="1" x14ac:dyDescent="0.35">
      <c r="A18" s="102">
        <v>9</v>
      </c>
      <c r="B18" s="104" t="s">
        <v>149</v>
      </c>
      <c r="C18" s="105" t="str">
        <f>IF(OR(C13&lt;=15%,C13&lt;=25%),"Splnená jedna z podmienok","Nesplnená žiadna podmienka")</f>
        <v>Splnená jedna z podmienok</v>
      </c>
      <c r="D18" s="107" t="s">
        <v>72</v>
      </c>
    </row>
    <row r="19" spans="1:4" ht="47.15" customHeight="1" x14ac:dyDescent="0.35">
      <c r="A19" s="102">
        <v>10</v>
      </c>
      <c r="B19" s="126" t="s">
        <v>189</v>
      </c>
      <c r="C19" s="105">
        <f>IF(AND(C14="Nesplnená podmienka",C16="Nesplnená podmienka"),'Krízová situácia'!C18,0)</f>
        <v>0</v>
      </c>
      <c r="D19" s="108" t="s">
        <v>86</v>
      </c>
    </row>
    <row r="20" spans="1:4" x14ac:dyDescent="0.35">
      <c r="A20" s="199" t="s">
        <v>18</v>
      </c>
      <c r="B20" s="199"/>
      <c r="C20" s="199"/>
      <c r="D20" s="199"/>
    </row>
    <row r="21" spans="1:4" x14ac:dyDescent="0.35">
      <c r="A21" s="201" t="s">
        <v>105</v>
      </c>
      <c r="B21" s="228"/>
      <c r="C21" s="228"/>
      <c r="D21" s="228"/>
    </row>
  </sheetData>
  <sheetProtection algorithmName="SHA-512" hashValue="RCAdN8DfY+pJxBi3CwONwTcOXgV5uEoSSuN9Xh5yqVZuixbGRpkjeWjhe/jOqd2bZ/BF9rnalaXFGolHgXTm4A==" saltValue="li4XChxcVgO83k0XswekmA==" spinCount="100000" sheet="1" selectLockedCells="1"/>
  <mergeCells count="7">
    <mergeCell ref="A21:D21"/>
    <mergeCell ref="A1:D1"/>
    <mergeCell ref="A2:D2"/>
    <mergeCell ref="A3:D3"/>
    <mergeCell ref="A4:D4"/>
    <mergeCell ref="A5:D5"/>
    <mergeCell ref="A20:D20"/>
  </mergeCells>
  <pageMargins left="0.7" right="0.7" top="0.75" bottom="0.75" header="0.3" footer="0.3"/>
  <pageSetup paperSize="9" scale="87" orientation="landscape" r:id="rId1"/>
  <headerFooter>
    <oddHeader xml:space="preserve">&amp;C&amp;"-,Tučné"&amp;12&amp;KFF0000Krízová situácia - Novela&amp;K01+000 - Výpočty a záznamy k Súhrnnému výkazu za 1. štvrťrok 2022 v zmysle Nariadenia Vlády č. 261/2020 
</oddHeader>
  </headerFooter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8" tint="-0.249977111117893"/>
  </sheetPr>
  <dimension ref="A1:AH64"/>
  <sheetViews>
    <sheetView view="pageLayout" zoomScale="80" zoomScaleNormal="100" zoomScalePageLayoutView="80" workbookViewId="0">
      <selection activeCell="W9" sqref="W9"/>
    </sheetView>
  </sheetViews>
  <sheetFormatPr defaultColWidth="9.1796875" defaultRowHeight="14.5" x14ac:dyDescent="0.35"/>
  <cols>
    <col min="1" max="1" width="5.54296875" style="66" customWidth="1"/>
    <col min="2" max="2" width="6.453125" style="66" customWidth="1"/>
    <col min="3" max="33" width="3.453125" style="66" customWidth="1"/>
    <col min="34" max="34" width="10.453125" style="66" customWidth="1"/>
    <col min="35" max="35" width="4.7265625" style="66" customWidth="1"/>
    <col min="36" max="16384" width="9.1796875" style="66"/>
  </cols>
  <sheetData>
    <row r="1" spans="1:34" s="23" customFormat="1" x14ac:dyDescent="0.35">
      <c r="A1" s="229" t="str">
        <f>'Súhrnný výkaz 1Q 2022'!A1:D1</f>
        <v xml:space="preserve">Prijímateľ finančného príspevku: 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  <c r="S1" s="229"/>
      <c r="T1" s="229"/>
      <c r="U1" s="229"/>
      <c r="V1" s="229"/>
      <c r="W1" s="229"/>
      <c r="X1" s="229"/>
      <c r="Y1" s="229"/>
      <c r="Z1" s="229"/>
      <c r="AA1" s="229"/>
      <c r="AB1" s="229"/>
      <c r="AC1" s="229"/>
      <c r="AD1" s="229"/>
      <c r="AE1" s="229"/>
      <c r="AF1" s="229"/>
      <c r="AG1" s="229"/>
      <c r="AH1" s="229"/>
    </row>
    <row r="2" spans="1:34" s="23" customFormat="1" x14ac:dyDescent="0.35">
      <c r="A2" s="229" t="str">
        <f>'Súhrnný výkaz 1Q 2022'!A2:D2</f>
        <v xml:space="preserve">IČO: 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229"/>
      <c r="U2" s="229"/>
      <c r="V2" s="229"/>
      <c r="W2" s="229"/>
      <c r="X2" s="229"/>
      <c r="Y2" s="229"/>
      <c r="Z2" s="229"/>
      <c r="AA2" s="229"/>
      <c r="AB2" s="229"/>
      <c r="AC2" s="229"/>
      <c r="AD2" s="229"/>
      <c r="AE2" s="229"/>
      <c r="AF2" s="229"/>
      <c r="AG2" s="229"/>
      <c r="AH2" s="229"/>
    </row>
    <row r="3" spans="1:34" s="23" customFormat="1" x14ac:dyDescent="0.35">
      <c r="A3" s="229" t="str">
        <f>'Súhrnný výkaz 1Q 2022'!A3:D3</f>
        <v xml:space="preserve">Číslo zmluvy o poskytnutí finančného príspevku: </v>
      </c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29"/>
      <c r="R3" s="229"/>
      <c r="S3" s="229"/>
      <c r="T3" s="229"/>
      <c r="U3" s="229"/>
      <c r="V3" s="229"/>
      <c r="W3" s="229"/>
      <c r="X3" s="229"/>
      <c r="Y3" s="229"/>
      <c r="Z3" s="229"/>
      <c r="AA3" s="229"/>
      <c r="AB3" s="229"/>
      <c r="AC3" s="229"/>
      <c r="AD3" s="229"/>
      <c r="AE3" s="229"/>
      <c r="AF3" s="229"/>
      <c r="AG3" s="229"/>
      <c r="AH3" s="229"/>
    </row>
    <row r="4" spans="1:34" s="23" customFormat="1" x14ac:dyDescent="0.35">
      <c r="A4" s="229" t="str">
        <f>'Súhrnný výkaz 1Q 2022'!A4:D4</f>
        <v xml:space="preserve">Názov a adresa zariadenia sociálnej služby: </v>
      </c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29"/>
      <c r="S4" s="229"/>
      <c r="T4" s="229"/>
      <c r="U4" s="229"/>
      <c r="V4" s="229"/>
      <c r="W4" s="229"/>
      <c r="X4" s="229"/>
      <c r="Y4" s="229"/>
      <c r="Z4" s="229"/>
      <c r="AA4" s="229"/>
      <c r="AB4" s="229"/>
      <c r="AC4" s="229"/>
      <c r="AD4" s="229"/>
      <c r="AE4" s="229"/>
      <c r="AF4" s="229"/>
      <c r="AG4" s="229"/>
      <c r="AH4" s="229"/>
    </row>
    <row r="5" spans="1:34" s="23" customFormat="1" x14ac:dyDescent="0.35">
      <c r="A5" s="229" t="str">
        <f>'Súhrnný výkaz 1Q 2022'!A5:D5</f>
        <v xml:space="preserve">Druh sociálnej služby: </v>
      </c>
      <c r="B5" s="229"/>
      <c r="C5" s="229"/>
      <c r="D5" s="229"/>
      <c r="E5" s="229"/>
      <c r="F5" s="229"/>
      <c r="G5" s="229"/>
      <c r="H5" s="229"/>
      <c r="I5" s="229"/>
      <c r="J5" s="229"/>
      <c r="K5" s="229"/>
      <c r="L5" s="229"/>
      <c r="M5" s="229"/>
      <c r="N5" s="229"/>
      <c r="O5" s="229"/>
      <c r="P5" s="229"/>
      <c r="Q5" s="229"/>
      <c r="R5" s="229"/>
      <c r="S5" s="229"/>
      <c r="T5" s="229"/>
      <c r="U5" s="229"/>
      <c r="V5" s="229"/>
      <c r="W5" s="229"/>
      <c r="X5" s="229"/>
      <c r="Y5" s="229"/>
      <c r="Z5" s="229"/>
      <c r="AA5" s="229"/>
      <c r="AB5" s="229"/>
      <c r="AC5" s="229"/>
      <c r="AD5" s="229"/>
      <c r="AE5" s="229"/>
      <c r="AF5" s="229"/>
      <c r="AG5" s="229"/>
      <c r="AH5" s="229"/>
    </row>
    <row r="6" spans="1:34" s="111" customFormat="1" ht="24.75" customHeight="1" thickBot="1" x14ac:dyDescent="0.4">
      <c r="A6" s="109" t="s">
        <v>29</v>
      </c>
      <c r="B6" s="110" t="s">
        <v>14</v>
      </c>
      <c r="C6" s="128" t="s">
        <v>30</v>
      </c>
      <c r="D6" s="128" t="s">
        <v>31</v>
      </c>
      <c r="E6" s="195" t="s">
        <v>32</v>
      </c>
      <c r="F6" s="195" t="s">
        <v>33</v>
      </c>
      <c r="G6" s="195" t="s">
        <v>34</v>
      </c>
      <c r="H6" s="128" t="s">
        <v>35</v>
      </c>
      <c r="I6" s="195" t="s">
        <v>36</v>
      </c>
      <c r="J6" s="128" t="s">
        <v>37</v>
      </c>
      <c r="K6" s="128" t="s">
        <v>38</v>
      </c>
      <c r="L6" s="195" t="s">
        <v>39</v>
      </c>
      <c r="M6" s="195" t="s">
        <v>40</v>
      </c>
      <c r="N6" s="195" t="s">
        <v>41</v>
      </c>
      <c r="O6" s="195" t="s">
        <v>42</v>
      </c>
      <c r="P6" s="195" t="s">
        <v>43</v>
      </c>
      <c r="Q6" s="128" t="s">
        <v>44</v>
      </c>
      <c r="R6" s="128" t="s">
        <v>45</v>
      </c>
      <c r="S6" s="195" t="s">
        <v>46</v>
      </c>
      <c r="T6" s="195" t="s">
        <v>47</v>
      </c>
      <c r="U6" s="195" t="s">
        <v>48</v>
      </c>
      <c r="V6" s="195" t="s">
        <v>49</v>
      </c>
      <c r="W6" s="195" t="s">
        <v>50</v>
      </c>
      <c r="X6" s="128" t="s">
        <v>51</v>
      </c>
      <c r="Y6" s="128" t="s">
        <v>52</v>
      </c>
      <c r="Z6" s="195" t="s">
        <v>53</v>
      </c>
      <c r="AA6" s="195" t="s">
        <v>54</v>
      </c>
      <c r="AB6" s="195" t="s">
        <v>55</v>
      </c>
      <c r="AC6" s="195" t="s">
        <v>56</v>
      </c>
      <c r="AD6" s="195" t="s">
        <v>57</v>
      </c>
      <c r="AE6" s="128" t="s">
        <v>58</v>
      </c>
      <c r="AF6" s="128" t="s">
        <v>59</v>
      </c>
      <c r="AG6" s="195" t="s">
        <v>60</v>
      </c>
      <c r="AH6" s="109" t="s">
        <v>61</v>
      </c>
    </row>
    <row r="7" spans="1:34" ht="15" thickTop="1" x14ac:dyDescent="0.35">
      <c r="A7" s="115"/>
      <c r="B7" s="116"/>
      <c r="C7" s="127"/>
      <c r="D7" s="127"/>
      <c r="E7" s="117"/>
      <c r="F7" s="117"/>
      <c r="G7" s="117"/>
      <c r="H7" s="127"/>
      <c r="I7" s="117"/>
      <c r="J7" s="127"/>
      <c r="K7" s="127"/>
      <c r="L7" s="117"/>
      <c r="M7" s="117"/>
      <c r="N7" s="117"/>
      <c r="O7" s="117"/>
      <c r="P7" s="117"/>
      <c r="Q7" s="127"/>
      <c r="R7" s="127"/>
      <c r="S7" s="117"/>
      <c r="T7" s="117"/>
      <c r="U7" s="117"/>
      <c r="V7" s="117"/>
      <c r="W7" s="117"/>
      <c r="X7" s="127"/>
      <c r="Y7" s="127"/>
      <c r="Z7" s="117"/>
      <c r="AA7" s="117"/>
      <c r="AB7" s="117"/>
      <c r="AC7" s="117"/>
      <c r="AD7" s="117"/>
      <c r="AE7" s="127"/>
      <c r="AF7" s="127"/>
      <c r="AG7" s="117"/>
      <c r="AH7" s="118">
        <f t="shared" ref="AH7:AH27" si="0">SUM(C7:AG7)</f>
        <v>0</v>
      </c>
    </row>
    <row r="8" spans="1:34" x14ac:dyDescent="0.35">
      <c r="A8" s="115"/>
      <c r="B8" s="116"/>
      <c r="C8" s="127"/>
      <c r="D8" s="127"/>
      <c r="E8" s="117"/>
      <c r="F8" s="117"/>
      <c r="G8" s="117"/>
      <c r="H8" s="127"/>
      <c r="I8" s="117"/>
      <c r="J8" s="127"/>
      <c r="K8" s="127"/>
      <c r="L8" s="117"/>
      <c r="M8" s="117"/>
      <c r="N8" s="117"/>
      <c r="O8" s="117"/>
      <c r="P8" s="117"/>
      <c r="Q8" s="127"/>
      <c r="R8" s="127"/>
      <c r="S8" s="117"/>
      <c r="T8" s="117"/>
      <c r="U8" s="117"/>
      <c r="V8" s="117"/>
      <c r="W8" s="117"/>
      <c r="X8" s="127"/>
      <c r="Y8" s="127"/>
      <c r="Z8" s="117"/>
      <c r="AA8" s="117"/>
      <c r="AB8" s="117"/>
      <c r="AC8" s="117"/>
      <c r="AD8" s="117"/>
      <c r="AE8" s="127"/>
      <c r="AF8" s="127"/>
      <c r="AG8" s="117"/>
      <c r="AH8" s="119">
        <f t="shared" si="0"/>
        <v>0</v>
      </c>
    </row>
    <row r="9" spans="1:34" x14ac:dyDescent="0.35">
      <c r="A9" s="115"/>
      <c r="B9" s="116"/>
      <c r="C9" s="127"/>
      <c r="D9" s="127"/>
      <c r="E9" s="117"/>
      <c r="F9" s="117"/>
      <c r="G9" s="117"/>
      <c r="H9" s="127"/>
      <c r="I9" s="117"/>
      <c r="J9" s="127"/>
      <c r="K9" s="127"/>
      <c r="L9" s="117"/>
      <c r="M9" s="117"/>
      <c r="N9" s="117"/>
      <c r="O9" s="117"/>
      <c r="P9" s="117"/>
      <c r="Q9" s="127"/>
      <c r="R9" s="127"/>
      <c r="S9" s="117"/>
      <c r="T9" s="117"/>
      <c r="U9" s="117"/>
      <c r="V9" s="117"/>
      <c r="W9" s="117"/>
      <c r="X9" s="127"/>
      <c r="Y9" s="127"/>
      <c r="Z9" s="117"/>
      <c r="AA9" s="117"/>
      <c r="AB9" s="117"/>
      <c r="AC9" s="117"/>
      <c r="AD9" s="117"/>
      <c r="AE9" s="127"/>
      <c r="AF9" s="127"/>
      <c r="AG9" s="117"/>
      <c r="AH9" s="119">
        <f t="shared" si="0"/>
        <v>0</v>
      </c>
    </row>
    <row r="10" spans="1:34" x14ac:dyDescent="0.35">
      <c r="A10" s="115"/>
      <c r="B10" s="116"/>
      <c r="C10" s="127"/>
      <c r="D10" s="127"/>
      <c r="E10" s="117"/>
      <c r="F10" s="117"/>
      <c r="G10" s="117"/>
      <c r="H10" s="127"/>
      <c r="I10" s="117"/>
      <c r="J10" s="127"/>
      <c r="K10" s="127"/>
      <c r="L10" s="117"/>
      <c r="M10" s="117"/>
      <c r="N10" s="117"/>
      <c r="O10" s="117"/>
      <c r="P10" s="117"/>
      <c r="Q10" s="127"/>
      <c r="R10" s="127"/>
      <c r="S10" s="117"/>
      <c r="T10" s="117"/>
      <c r="U10" s="117"/>
      <c r="V10" s="117"/>
      <c r="W10" s="117"/>
      <c r="X10" s="127"/>
      <c r="Y10" s="127"/>
      <c r="Z10" s="117"/>
      <c r="AA10" s="117"/>
      <c r="AB10" s="117"/>
      <c r="AC10" s="117"/>
      <c r="AD10" s="117"/>
      <c r="AE10" s="127"/>
      <c r="AF10" s="127"/>
      <c r="AG10" s="117"/>
      <c r="AH10" s="119">
        <f t="shared" si="0"/>
        <v>0</v>
      </c>
    </row>
    <row r="11" spans="1:34" x14ac:dyDescent="0.35">
      <c r="A11" s="115"/>
      <c r="B11" s="116"/>
      <c r="C11" s="127"/>
      <c r="D11" s="127"/>
      <c r="E11" s="117"/>
      <c r="F11" s="117"/>
      <c r="G11" s="117"/>
      <c r="H11" s="127"/>
      <c r="I11" s="117"/>
      <c r="J11" s="127"/>
      <c r="K11" s="127"/>
      <c r="L11" s="117"/>
      <c r="M11" s="117"/>
      <c r="N11" s="117"/>
      <c r="O11" s="117"/>
      <c r="P11" s="117"/>
      <c r="Q11" s="127"/>
      <c r="R11" s="127"/>
      <c r="S11" s="117"/>
      <c r="T11" s="117"/>
      <c r="U11" s="117"/>
      <c r="V11" s="117"/>
      <c r="W11" s="117"/>
      <c r="X11" s="127"/>
      <c r="Y11" s="127"/>
      <c r="Z11" s="117"/>
      <c r="AA11" s="117"/>
      <c r="AB11" s="117"/>
      <c r="AC11" s="117"/>
      <c r="AD11" s="117"/>
      <c r="AE11" s="127"/>
      <c r="AF11" s="127"/>
      <c r="AG11" s="117"/>
      <c r="AH11" s="119">
        <f t="shared" si="0"/>
        <v>0</v>
      </c>
    </row>
    <row r="12" spans="1:34" x14ac:dyDescent="0.35">
      <c r="A12" s="115"/>
      <c r="B12" s="116"/>
      <c r="C12" s="127"/>
      <c r="D12" s="127"/>
      <c r="E12" s="117"/>
      <c r="F12" s="117"/>
      <c r="G12" s="117"/>
      <c r="H12" s="127"/>
      <c r="I12" s="117"/>
      <c r="J12" s="127"/>
      <c r="K12" s="127"/>
      <c r="L12" s="117"/>
      <c r="M12" s="117"/>
      <c r="N12" s="117"/>
      <c r="O12" s="117"/>
      <c r="P12" s="117"/>
      <c r="Q12" s="127"/>
      <c r="R12" s="127"/>
      <c r="S12" s="117"/>
      <c r="T12" s="117"/>
      <c r="U12" s="117"/>
      <c r="V12" s="117"/>
      <c r="W12" s="117"/>
      <c r="X12" s="127"/>
      <c r="Y12" s="127"/>
      <c r="Z12" s="117"/>
      <c r="AA12" s="117"/>
      <c r="AB12" s="117"/>
      <c r="AC12" s="117"/>
      <c r="AD12" s="117"/>
      <c r="AE12" s="127"/>
      <c r="AF12" s="127"/>
      <c r="AG12" s="117"/>
      <c r="AH12" s="119">
        <f t="shared" si="0"/>
        <v>0</v>
      </c>
    </row>
    <row r="13" spans="1:34" x14ac:dyDescent="0.35">
      <c r="A13" s="115"/>
      <c r="B13" s="116"/>
      <c r="C13" s="127"/>
      <c r="D13" s="127"/>
      <c r="E13" s="117"/>
      <c r="F13" s="117"/>
      <c r="G13" s="117"/>
      <c r="H13" s="127"/>
      <c r="I13" s="117"/>
      <c r="J13" s="127"/>
      <c r="K13" s="127"/>
      <c r="L13" s="117"/>
      <c r="M13" s="117"/>
      <c r="N13" s="117"/>
      <c r="O13" s="117"/>
      <c r="P13" s="117"/>
      <c r="Q13" s="127"/>
      <c r="R13" s="127"/>
      <c r="S13" s="117"/>
      <c r="T13" s="117"/>
      <c r="U13" s="117"/>
      <c r="V13" s="117"/>
      <c r="W13" s="117"/>
      <c r="X13" s="127"/>
      <c r="Y13" s="127"/>
      <c r="Z13" s="117"/>
      <c r="AA13" s="117"/>
      <c r="AB13" s="117"/>
      <c r="AC13" s="117"/>
      <c r="AD13" s="117"/>
      <c r="AE13" s="127"/>
      <c r="AF13" s="127"/>
      <c r="AG13" s="117"/>
      <c r="AH13" s="119">
        <f t="shared" si="0"/>
        <v>0</v>
      </c>
    </row>
    <row r="14" spans="1:34" x14ac:dyDescent="0.35">
      <c r="A14" s="115"/>
      <c r="B14" s="116"/>
      <c r="C14" s="127"/>
      <c r="D14" s="127"/>
      <c r="E14" s="117"/>
      <c r="F14" s="117"/>
      <c r="G14" s="117"/>
      <c r="H14" s="127"/>
      <c r="I14" s="117"/>
      <c r="J14" s="127"/>
      <c r="K14" s="127"/>
      <c r="L14" s="117"/>
      <c r="M14" s="117"/>
      <c r="N14" s="117"/>
      <c r="O14" s="117"/>
      <c r="P14" s="117"/>
      <c r="Q14" s="127"/>
      <c r="R14" s="127"/>
      <c r="S14" s="117"/>
      <c r="T14" s="117"/>
      <c r="U14" s="117"/>
      <c r="V14" s="117"/>
      <c r="W14" s="117"/>
      <c r="X14" s="127"/>
      <c r="Y14" s="127"/>
      <c r="Z14" s="117"/>
      <c r="AA14" s="117"/>
      <c r="AB14" s="117"/>
      <c r="AC14" s="117"/>
      <c r="AD14" s="117"/>
      <c r="AE14" s="127"/>
      <c r="AF14" s="127"/>
      <c r="AG14" s="117"/>
      <c r="AH14" s="119">
        <f t="shared" si="0"/>
        <v>0</v>
      </c>
    </row>
    <row r="15" spans="1:34" x14ac:dyDescent="0.35">
      <c r="A15" s="115"/>
      <c r="B15" s="116"/>
      <c r="C15" s="127"/>
      <c r="D15" s="127"/>
      <c r="E15" s="117"/>
      <c r="F15" s="117"/>
      <c r="G15" s="117"/>
      <c r="H15" s="127"/>
      <c r="I15" s="117"/>
      <c r="J15" s="127"/>
      <c r="K15" s="127"/>
      <c r="L15" s="117"/>
      <c r="M15" s="117"/>
      <c r="N15" s="117"/>
      <c r="O15" s="117"/>
      <c r="P15" s="117"/>
      <c r="Q15" s="127"/>
      <c r="R15" s="127"/>
      <c r="S15" s="117"/>
      <c r="T15" s="117"/>
      <c r="U15" s="117"/>
      <c r="V15" s="117"/>
      <c r="W15" s="117"/>
      <c r="X15" s="127"/>
      <c r="Y15" s="127"/>
      <c r="Z15" s="117"/>
      <c r="AA15" s="117"/>
      <c r="AB15" s="117"/>
      <c r="AC15" s="117"/>
      <c r="AD15" s="117"/>
      <c r="AE15" s="127"/>
      <c r="AF15" s="127"/>
      <c r="AG15" s="117"/>
      <c r="AH15" s="119">
        <f t="shared" si="0"/>
        <v>0</v>
      </c>
    </row>
    <row r="16" spans="1:34" x14ac:dyDescent="0.35">
      <c r="A16" s="115"/>
      <c r="B16" s="116"/>
      <c r="C16" s="127"/>
      <c r="D16" s="127"/>
      <c r="E16" s="117"/>
      <c r="F16" s="117"/>
      <c r="G16" s="117"/>
      <c r="H16" s="127"/>
      <c r="I16" s="117"/>
      <c r="J16" s="127"/>
      <c r="K16" s="127"/>
      <c r="L16" s="117"/>
      <c r="M16" s="117"/>
      <c r="N16" s="117"/>
      <c r="O16" s="117"/>
      <c r="P16" s="117"/>
      <c r="Q16" s="127"/>
      <c r="R16" s="127"/>
      <c r="S16" s="117"/>
      <c r="T16" s="117"/>
      <c r="U16" s="117"/>
      <c r="V16" s="117"/>
      <c r="W16" s="117"/>
      <c r="X16" s="127"/>
      <c r="Y16" s="127"/>
      <c r="Z16" s="117"/>
      <c r="AA16" s="117"/>
      <c r="AB16" s="117"/>
      <c r="AC16" s="117"/>
      <c r="AD16" s="117"/>
      <c r="AE16" s="127"/>
      <c r="AF16" s="127"/>
      <c r="AG16" s="117"/>
      <c r="AH16" s="119">
        <f t="shared" si="0"/>
        <v>0</v>
      </c>
    </row>
    <row r="17" spans="1:34" x14ac:dyDescent="0.35">
      <c r="A17" s="115"/>
      <c r="B17" s="116"/>
      <c r="C17" s="127"/>
      <c r="D17" s="127"/>
      <c r="E17" s="117"/>
      <c r="F17" s="117"/>
      <c r="G17" s="117"/>
      <c r="H17" s="127"/>
      <c r="I17" s="117"/>
      <c r="J17" s="127"/>
      <c r="K17" s="127"/>
      <c r="L17" s="117"/>
      <c r="M17" s="117"/>
      <c r="N17" s="117"/>
      <c r="O17" s="117"/>
      <c r="P17" s="117"/>
      <c r="Q17" s="127"/>
      <c r="R17" s="127"/>
      <c r="S17" s="117"/>
      <c r="T17" s="117"/>
      <c r="U17" s="117"/>
      <c r="V17" s="117"/>
      <c r="W17" s="117"/>
      <c r="X17" s="127"/>
      <c r="Y17" s="127"/>
      <c r="Z17" s="117"/>
      <c r="AA17" s="117"/>
      <c r="AB17" s="117"/>
      <c r="AC17" s="117"/>
      <c r="AD17" s="117"/>
      <c r="AE17" s="127"/>
      <c r="AF17" s="127"/>
      <c r="AG17" s="117"/>
      <c r="AH17" s="119">
        <f t="shared" si="0"/>
        <v>0</v>
      </c>
    </row>
    <row r="18" spans="1:34" x14ac:dyDescent="0.35">
      <c r="A18" s="115"/>
      <c r="B18" s="116"/>
      <c r="C18" s="127"/>
      <c r="D18" s="127"/>
      <c r="E18" s="117"/>
      <c r="F18" s="117"/>
      <c r="G18" s="117"/>
      <c r="H18" s="127"/>
      <c r="I18" s="117"/>
      <c r="J18" s="127"/>
      <c r="K18" s="127"/>
      <c r="L18" s="117"/>
      <c r="M18" s="117"/>
      <c r="N18" s="117"/>
      <c r="O18" s="117"/>
      <c r="P18" s="117"/>
      <c r="Q18" s="127"/>
      <c r="R18" s="127"/>
      <c r="S18" s="117"/>
      <c r="T18" s="117"/>
      <c r="U18" s="117"/>
      <c r="V18" s="117"/>
      <c r="W18" s="117"/>
      <c r="X18" s="127"/>
      <c r="Y18" s="127"/>
      <c r="Z18" s="117"/>
      <c r="AA18" s="117"/>
      <c r="AB18" s="117"/>
      <c r="AC18" s="117"/>
      <c r="AD18" s="117"/>
      <c r="AE18" s="127"/>
      <c r="AF18" s="127"/>
      <c r="AG18" s="117"/>
      <c r="AH18" s="119">
        <f t="shared" si="0"/>
        <v>0</v>
      </c>
    </row>
    <row r="19" spans="1:34" x14ac:dyDescent="0.35">
      <c r="A19" s="115"/>
      <c r="B19" s="116"/>
      <c r="C19" s="127"/>
      <c r="D19" s="127"/>
      <c r="E19" s="117"/>
      <c r="F19" s="117"/>
      <c r="G19" s="117"/>
      <c r="H19" s="127"/>
      <c r="I19" s="117"/>
      <c r="J19" s="127"/>
      <c r="K19" s="127"/>
      <c r="L19" s="117"/>
      <c r="M19" s="117"/>
      <c r="N19" s="117"/>
      <c r="O19" s="117"/>
      <c r="P19" s="117"/>
      <c r="Q19" s="127"/>
      <c r="R19" s="127"/>
      <c r="S19" s="117"/>
      <c r="T19" s="117"/>
      <c r="U19" s="117"/>
      <c r="V19" s="117"/>
      <c r="W19" s="117"/>
      <c r="X19" s="127"/>
      <c r="Y19" s="127"/>
      <c r="Z19" s="117"/>
      <c r="AA19" s="117"/>
      <c r="AB19" s="117"/>
      <c r="AC19" s="117"/>
      <c r="AD19" s="117"/>
      <c r="AE19" s="127"/>
      <c r="AF19" s="127"/>
      <c r="AG19" s="117"/>
      <c r="AH19" s="119">
        <f t="shared" si="0"/>
        <v>0</v>
      </c>
    </row>
    <row r="20" spans="1:34" x14ac:dyDescent="0.35">
      <c r="A20" s="115"/>
      <c r="B20" s="116"/>
      <c r="C20" s="127"/>
      <c r="D20" s="127"/>
      <c r="E20" s="117"/>
      <c r="F20" s="117"/>
      <c r="G20" s="117"/>
      <c r="H20" s="127"/>
      <c r="I20" s="117"/>
      <c r="J20" s="127"/>
      <c r="K20" s="127"/>
      <c r="L20" s="117"/>
      <c r="M20" s="117"/>
      <c r="N20" s="117"/>
      <c r="O20" s="117"/>
      <c r="P20" s="117"/>
      <c r="Q20" s="127"/>
      <c r="R20" s="127"/>
      <c r="S20" s="117"/>
      <c r="T20" s="117"/>
      <c r="U20" s="117"/>
      <c r="V20" s="117"/>
      <c r="W20" s="117"/>
      <c r="X20" s="127"/>
      <c r="Y20" s="127"/>
      <c r="Z20" s="117"/>
      <c r="AA20" s="117"/>
      <c r="AB20" s="117"/>
      <c r="AC20" s="117"/>
      <c r="AD20" s="117"/>
      <c r="AE20" s="127"/>
      <c r="AF20" s="127"/>
      <c r="AG20" s="117"/>
      <c r="AH20" s="119">
        <f t="shared" si="0"/>
        <v>0</v>
      </c>
    </row>
    <row r="21" spans="1:34" x14ac:dyDescent="0.35">
      <c r="A21" s="115"/>
      <c r="B21" s="116"/>
      <c r="C21" s="127"/>
      <c r="D21" s="127"/>
      <c r="E21" s="117"/>
      <c r="F21" s="117"/>
      <c r="G21" s="117"/>
      <c r="H21" s="127"/>
      <c r="I21" s="117"/>
      <c r="J21" s="127"/>
      <c r="K21" s="127"/>
      <c r="L21" s="117"/>
      <c r="M21" s="117"/>
      <c r="N21" s="117"/>
      <c r="O21" s="117"/>
      <c r="P21" s="117"/>
      <c r="Q21" s="127"/>
      <c r="R21" s="127"/>
      <c r="S21" s="117"/>
      <c r="T21" s="117"/>
      <c r="U21" s="117"/>
      <c r="V21" s="117"/>
      <c r="W21" s="117"/>
      <c r="X21" s="127"/>
      <c r="Y21" s="127"/>
      <c r="Z21" s="117"/>
      <c r="AA21" s="117"/>
      <c r="AB21" s="117"/>
      <c r="AC21" s="117"/>
      <c r="AD21" s="117"/>
      <c r="AE21" s="127"/>
      <c r="AF21" s="127"/>
      <c r="AG21" s="117"/>
      <c r="AH21" s="119">
        <f t="shared" si="0"/>
        <v>0</v>
      </c>
    </row>
    <row r="22" spans="1:34" x14ac:dyDescent="0.35">
      <c r="A22" s="115"/>
      <c r="B22" s="116"/>
      <c r="C22" s="127"/>
      <c r="D22" s="127"/>
      <c r="E22" s="117"/>
      <c r="F22" s="117"/>
      <c r="G22" s="117"/>
      <c r="H22" s="127"/>
      <c r="I22" s="117"/>
      <c r="J22" s="127"/>
      <c r="K22" s="127"/>
      <c r="L22" s="117"/>
      <c r="M22" s="117"/>
      <c r="N22" s="117"/>
      <c r="O22" s="117"/>
      <c r="P22" s="117"/>
      <c r="Q22" s="127"/>
      <c r="R22" s="127"/>
      <c r="S22" s="117"/>
      <c r="T22" s="117"/>
      <c r="U22" s="117"/>
      <c r="V22" s="117"/>
      <c r="W22" s="117"/>
      <c r="X22" s="127"/>
      <c r="Y22" s="127"/>
      <c r="Z22" s="117"/>
      <c r="AA22" s="117"/>
      <c r="AB22" s="117"/>
      <c r="AC22" s="117"/>
      <c r="AD22" s="117"/>
      <c r="AE22" s="127"/>
      <c r="AF22" s="127"/>
      <c r="AG22" s="117"/>
      <c r="AH22" s="119">
        <f t="shared" si="0"/>
        <v>0</v>
      </c>
    </row>
    <row r="23" spans="1:34" x14ac:dyDescent="0.35">
      <c r="A23" s="115"/>
      <c r="B23" s="116"/>
      <c r="C23" s="127"/>
      <c r="D23" s="127"/>
      <c r="E23" s="117"/>
      <c r="F23" s="117"/>
      <c r="G23" s="117"/>
      <c r="H23" s="127"/>
      <c r="I23" s="117"/>
      <c r="J23" s="127"/>
      <c r="K23" s="127"/>
      <c r="L23" s="117"/>
      <c r="M23" s="117"/>
      <c r="N23" s="117"/>
      <c r="O23" s="117"/>
      <c r="P23" s="117"/>
      <c r="Q23" s="127"/>
      <c r="R23" s="127"/>
      <c r="S23" s="117"/>
      <c r="T23" s="117"/>
      <c r="U23" s="117"/>
      <c r="V23" s="117"/>
      <c r="W23" s="117"/>
      <c r="X23" s="127"/>
      <c r="Y23" s="127"/>
      <c r="Z23" s="117"/>
      <c r="AA23" s="117"/>
      <c r="AB23" s="117"/>
      <c r="AC23" s="117"/>
      <c r="AD23" s="117"/>
      <c r="AE23" s="127"/>
      <c r="AF23" s="127"/>
      <c r="AG23" s="117"/>
      <c r="AH23" s="119">
        <f t="shared" si="0"/>
        <v>0</v>
      </c>
    </row>
    <row r="24" spans="1:34" x14ac:dyDescent="0.35">
      <c r="A24" s="115"/>
      <c r="B24" s="116"/>
      <c r="C24" s="127"/>
      <c r="D24" s="127"/>
      <c r="E24" s="117"/>
      <c r="F24" s="117"/>
      <c r="G24" s="117"/>
      <c r="H24" s="127"/>
      <c r="I24" s="117"/>
      <c r="J24" s="127"/>
      <c r="K24" s="127"/>
      <c r="L24" s="117"/>
      <c r="M24" s="117"/>
      <c r="N24" s="117"/>
      <c r="O24" s="117"/>
      <c r="P24" s="117"/>
      <c r="Q24" s="127"/>
      <c r="R24" s="127"/>
      <c r="S24" s="117"/>
      <c r="T24" s="117"/>
      <c r="U24" s="117"/>
      <c r="V24" s="117"/>
      <c r="W24" s="117"/>
      <c r="X24" s="127"/>
      <c r="Y24" s="127"/>
      <c r="Z24" s="117"/>
      <c r="AA24" s="117"/>
      <c r="AB24" s="117"/>
      <c r="AC24" s="117"/>
      <c r="AD24" s="117"/>
      <c r="AE24" s="127"/>
      <c r="AF24" s="127"/>
      <c r="AG24" s="117"/>
      <c r="AH24" s="119">
        <f t="shared" si="0"/>
        <v>0</v>
      </c>
    </row>
    <row r="25" spans="1:34" x14ac:dyDescent="0.35">
      <c r="A25" s="115"/>
      <c r="B25" s="116"/>
      <c r="C25" s="127"/>
      <c r="D25" s="127"/>
      <c r="E25" s="117"/>
      <c r="F25" s="117"/>
      <c r="G25" s="117"/>
      <c r="H25" s="127"/>
      <c r="I25" s="117"/>
      <c r="J25" s="127"/>
      <c r="K25" s="127"/>
      <c r="L25" s="117"/>
      <c r="M25" s="117"/>
      <c r="N25" s="117"/>
      <c r="O25" s="117"/>
      <c r="P25" s="117"/>
      <c r="Q25" s="127"/>
      <c r="R25" s="127"/>
      <c r="S25" s="117"/>
      <c r="T25" s="117"/>
      <c r="U25" s="117"/>
      <c r="V25" s="117"/>
      <c r="W25" s="117"/>
      <c r="X25" s="127"/>
      <c r="Y25" s="127"/>
      <c r="Z25" s="117"/>
      <c r="AA25" s="117"/>
      <c r="AB25" s="117"/>
      <c r="AC25" s="117"/>
      <c r="AD25" s="117"/>
      <c r="AE25" s="127"/>
      <c r="AF25" s="127"/>
      <c r="AG25" s="117"/>
      <c r="AH25" s="119">
        <f t="shared" si="0"/>
        <v>0</v>
      </c>
    </row>
    <row r="26" spans="1:34" x14ac:dyDescent="0.35">
      <c r="A26" s="115"/>
      <c r="B26" s="116"/>
      <c r="C26" s="127"/>
      <c r="D26" s="127"/>
      <c r="E26" s="117"/>
      <c r="F26" s="117"/>
      <c r="G26" s="117"/>
      <c r="H26" s="127"/>
      <c r="I26" s="117"/>
      <c r="J26" s="127"/>
      <c r="K26" s="127"/>
      <c r="L26" s="117"/>
      <c r="M26" s="117"/>
      <c r="N26" s="117"/>
      <c r="O26" s="117"/>
      <c r="P26" s="117"/>
      <c r="Q26" s="127"/>
      <c r="R26" s="127"/>
      <c r="S26" s="117"/>
      <c r="T26" s="117"/>
      <c r="U26" s="117"/>
      <c r="V26" s="117"/>
      <c r="W26" s="117"/>
      <c r="X26" s="127"/>
      <c r="Y26" s="127"/>
      <c r="Z26" s="117"/>
      <c r="AA26" s="117"/>
      <c r="AB26" s="117"/>
      <c r="AC26" s="117"/>
      <c r="AD26" s="117"/>
      <c r="AE26" s="127"/>
      <c r="AF26" s="127"/>
      <c r="AG26" s="117"/>
      <c r="AH26" s="119">
        <f t="shared" si="0"/>
        <v>0</v>
      </c>
    </row>
    <row r="27" spans="1:34" x14ac:dyDescent="0.35">
      <c r="A27" s="115"/>
      <c r="B27" s="116"/>
      <c r="C27" s="127"/>
      <c r="D27" s="127"/>
      <c r="E27" s="117"/>
      <c r="F27" s="117"/>
      <c r="G27" s="117"/>
      <c r="H27" s="127"/>
      <c r="I27" s="117"/>
      <c r="J27" s="127"/>
      <c r="K27" s="127"/>
      <c r="L27" s="117"/>
      <c r="M27" s="117"/>
      <c r="N27" s="117"/>
      <c r="O27" s="117"/>
      <c r="P27" s="117"/>
      <c r="Q27" s="127"/>
      <c r="R27" s="127"/>
      <c r="S27" s="117"/>
      <c r="T27" s="117"/>
      <c r="U27" s="117"/>
      <c r="V27" s="117"/>
      <c r="W27" s="117"/>
      <c r="X27" s="127"/>
      <c r="Y27" s="127"/>
      <c r="Z27" s="117"/>
      <c r="AA27" s="117"/>
      <c r="AB27" s="117"/>
      <c r="AC27" s="117"/>
      <c r="AD27" s="117"/>
      <c r="AE27" s="127"/>
      <c r="AF27" s="127"/>
      <c r="AG27" s="117"/>
      <c r="AH27" s="119">
        <f t="shared" si="0"/>
        <v>0</v>
      </c>
    </row>
    <row r="28" spans="1:34" x14ac:dyDescent="0.35">
      <c r="A28" s="231"/>
      <c r="B28" s="231"/>
      <c r="C28" s="231"/>
      <c r="D28" s="231"/>
      <c r="E28" s="231"/>
      <c r="F28" s="231"/>
      <c r="G28" s="231"/>
      <c r="H28" s="231"/>
      <c r="I28" s="231"/>
      <c r="J28" s="231"/>
      <c r="K28" s="231"/>
      <c r="L28" s="231"/>
      <c r="M28" s="231"/>
      <c r="N28" s="231"/>
      <c r="O28" s="231"/>
      <c r="P28" s="231"/>
      <c r="Q28" s="231"/>
      <c r="R28" s="231"/>
      <c r="S28" s="231"/>
      <c r="T28" s="231"/>
      <c r="U28" s="231"/>
      <c r="V28" s="231"/>
      <c r="W28" s="231"/>
      <c r="X28" s="231"/>
      <c r="Y28" s="231"/>
      <c r="Z28" s="231"/>
      <c r="AA28" s="231"/>
      <c r="AB28" s="231"/>
      <c r="AC28" s="231"/>
      <c r="AD28" s="231"/>
      <c r="AE28" s="231"/>
      <c r="AF28" s="231"/>
      <c r="AG28" s="231"/>
      <c r="AH28" s="231"/>
    </row>
    <row r="29" spans="1:34" x14ac:dyDescent="0.35">
      <c r="A29" s="232" t="s">
        <v>62</v>
      </c>
      <c r="B29" s="232"/>
      <c r="C29" s="232"/>
      <c r="D29" s="232"/>
      <c r="E29" s="232"/>
      <c r="F29" s="232"/>
      <c r="G29" s="232"/>
      <c r="H29" s="232"/>
      <c r="I29" s="232"/>
      <c r="J29" s="232"/>
      <c r="K29" s="232"/>
      <c r="L29" s="232"/>
      <c r="M29" s="232"/>
      <c r="N29" s="232"/>
      <c r="O29" s="232"/>
      <c r="P29" s="232"/>
      <c r="Q29" s="232"/>
      <c r="R29" s="232"/>
      <c r="S29" s="232"/>
      <c r="T29" s="232"/>
      <c r="U29" s="232"/>
      <c r="V29" s="232"/>
      <c r="W29" s="232"/>
      <c r="X29" s="232"/>
      <c r="Y29" s="232"/>
      <c r="Z29" s="232"/>
      <c r="AA29" s="232"/>
      <c r="AB29" s="232"/>
      <c r="AC29" s="232"/>
      <c r="AD29" s="232"/>
      <c r="AE29" s="232"/>
      <c r="AF29" s="232"/>
      <c r="AG29" s="232"/>
      <c r="AH29" s="232"/>
    </row>
    <row r="30" spans="1:34" x14ac:dyDescent="0.35">
      <c r="A30" s="232" t="s">
        <v>63</v>
      </c>
      <c r="B30" s="232"/>
      <c r="C30" s="232"/>
      <c r="D30" s="232"/>
      <c r="E30" s="232"/>
      <c r="F30" s="232"/>
      <c r="G30" s="232"/>
      <c r="H30" s="232"/>
      <c r="I30" s="232"/>
      <c r="J30" s="232"/>
      <c r="K30" s="232"/>
      <c r="L30" s="232"/>
      <c r="M30" s="232"/>
      <c r="N30" s="232"/>
      <c r="O30" s="232"/>
      <c r="P30" s="232"/>
      <c r="Q30" s="232"/>
      <c r="R30" s="232"/>
      <c r="S30" s="232"/>
      <c r="T30" s="232"/>
      <c r="U30" s="232"/>
      <c r="V30" s="232"/>
      <c r="W30" s="232"/>
      <c r="X30" s="232"/>
      <c r="Y30" s="232"/>
      <c r="Z30" s="232"/>
      <c r="AA30" s="232"/>
      <c r="AB30" s="232"/>
      <c r="AC30" s="232"/>
      <c r="AD30" s="232"/>
      <c r="AE30" s="232"/>
      <c r="AF30" s="232"/>
      <c r="AG30" s="232"/>
      <c r="AH30" s="232"/>
    </row>
    <row r="31" spans="1:34" x14ac:dyDescent="0.35">
      <c r="A31" s="233" t="s">
        <v>65</v>
      </c>
      <c r="B31" s="233"/>
      <c r="C31" s="233"/>
      <c r="D31" s="233"/>
      <c r="E31" s="233"/>
      <c r="F31" s="233"/>
      <c r="G31" s="233"/>
      <c r="H31" s="233"/>
      <c r="I31" s="233"/>
      <c r="J31" s="233"/>
      <c r="K31" s="233"/>
      <c r="L31" s="233"/>
      <c r="M31" s="233"/>
      <c r="N31" s="233"/>
      <c r="O31" s="233"/>
      <c r="P31" s="233"/>
      <c r="Q31" s="233"/>
      <c r="R31" s="233"/>
      <c r="S31" s="233"/>
      <c r="T31" s="233"/>
      <c r="U31" s="233"/>
      <c r="V31" s="233"/>
      <c r="W31" s="233"/>
      <c r="X31" s="233"/>
      <c r="Y31" s="233"/>
      <c r="Z31" s="233"/>
      <c r="AA31" s="233"/>
      <c r="AB31" s="233"/>
      <c r="AC31" s="233"/>
      <c r="AD31" s="233"/>
      <c r="AE31" s="233"/>
      <c r="AF31" s="233"/>
      <c r="AG31" s="233"/>
      <c r="AH31" s="233"/>
    </row>
    <row r="32" spans="1:34" x14ac:dyDescent="0.35">
      <c r="A32" s="232" t="s">
        <v>64</v>
      </c>
      <c r="B32" s="232"/>
      <c r="C32" s="232"/>
      <c r="D32" s="232"/>
      <c r="E32" s="232"/>
      <c r="F32" s="232"/>
      <c r="G32" s="232"/>
      <c r="H32" s="232"/>
      <c r="I32" s="232"/>
      <c r="J32" s="232"/>
      <c r="K32" s="232"/>
      <c r="L32" s="232"/>
      <c r="M32" s="232"/>
      <c r="N32" s="232"/>
      <c r="O32" s="232"/>
      <c r="P32" s="232"/>
      <c r="Q32" s="232"/>
      <c r="R32" s="232"/>
      <c r="S32" s="232"/>
      <c r="T32" s="232"/>
      <c r="U32" s="232"/>
      <c r="V32" s="232"/>
      <c r="W32" s="232"/>
      <c r="X32" s="232"/>
      <c r="Y32" s="232"/>
      <c r="Z32" s="232"/>
      <c r="AA32" s="232"/>
      <c r="AB32" s="232"/>
      <c r="AC32" s="232"/>
      <c r="AD32" s="232"/>
      <c r="AE32" s="232"/>
      <c r="AF32" s="232"/>
      <c r="AG32" s="232"/>
      <c r="AH32" s="232"/>
    </row>
    <row r="33" spans="1:34" x14ac:dyDescent="0.35">
      <c r="A33" s="229" t="str">
        <f>'Súhrnný výkaz 1Q 2022'!A1:D1</f>
        <v xml:space="preserve">Prijímateľ finančného príspevku: </v>
      </c>
      <c r="B33" s="229"/>
      <c r="C33" s="229"/>
      <c r="D33" s="229"/>
      <c r="E33" s="229"/>
      <c r="F33" s="229"/>
      <c r="G33" s="229"/>
      <c r="H33" s="229"/>
      <c r="I33" s="229"/>
      <c r="J33" s="229"/>
      <c r="K33" s="229"/>
      <c r="L33" s="229"/>
      <c r="M33" s="229"/>
      <c r="N33" s="229"/>
      <c r="O33" s="229"/>
      <c r="P33" s="229"/>
      <c r="Q33" s="229"/>
      <c r="R33" s="229"/>
      <c r="S33" s="229"/>
      <c r="T33" s="229"/>
      <c r="U33" s="229"/>
      <c r="V33" s="229"/>
      <c r="W33" s="229"/>
      <c r="X33" s="229"/>
      <c r="Y33" s="229"/>
      <c r="Z33" s="229"/>
      <c r="AA33" s="229"/>
      <c r="AB33" s="229"/>
      <c r="AC33" s="229"/>
      <c r="AD33" s="229"/>
      <c r="AE33" s="229"/>
      <c r="AF33" s="229"/>
      <c r="AG33" s="229"/>
      <c r="AH33" s="229"/>
    </row>
    <row r="34" spans="1:34" x14ac:dyDescent="0.35">
      <c r="A34" s="229" t="str">
        <f>'Súhrnný výkaz 1Q 2022'!A2:D2</f>
        <v xml:space="preserve">IČO: </v>
      </c>
      <c r="B34" s="229"/>
      <c r="C34" s="229"/>
      <c r="D34" s="229"/>
      <c r="E34" s="229"/>
      <c r="F34" s="229"/>
      <c r="G34" s="229"/>
      <c r="H34" s="229"/>
      <c r="I34" s="229"/>
      <c r="J34" s="229"/>
      <c r="K34" s="229"/>
      <c r="L34" s="229"/>
      <c r="M34" s="229"/>
      <c r="N34" s="229"/>
      <c r="O34" s="229"/>
      <c r="P34" s="229"/>
      <c r="Q34" s="229"/>
      <c r="R34" s="229"/>
      <c r="S34" s="229"/>
      <c r="T34" s="229"/>
      <c r="U34" s="229"/>
      <c r="V34" s="229"/>
      <c r="W34" s="229"/>
      <c r="X34" s="229"/>
      <c r="Y34" s="229"/>
      <c r="Z34" s="229"/>
      <c r="AA34" s="229"/>
      <c r="AB34" s="229"/>
      <c r="AC34" s="229"/>
      <c r="AD34" s="229"/>
      <c r="AE34" s="229"/>
      <c r="AF34" s="229"/>
      <c r="AG34" s="229"/>
      <c r="AH34" s="229"/>
    </row>
    <row r="35" spans="1:34" x14ac:dyDescent="0.35">
      <c r="A35" s="229" t="str">
        <f>'Súhrnný výkaz 1Q 2022'!A3:D3</f>
        <v xml:space="preserve">Číslo zmluvy o poskytnutí finančného príspevku: </v>
      </c>
      <c r="B35" s="229"/>
      <c r="C35" s="229"/>
      <c r="D35" s="229"/>
      <c r="E35" s="229"/>
      <c r="F35" s="229"/>
      <c r="G35" s="229"/>
      <c r="H35" s="229"/>
      <c r="I35" s="229"/>
      <c r="J35" s="229"/>
      <c r="K35" s="229"/>
      <c r="L35" s="229"/>
      <c r="M35" s="229"/>
      <c r="N35" s="229"/>
      <c r="O35" s="229"/>
      <c r="P35" s="229"/>
      <c r="Q35" s="229"/>
      <c r="R35" s="229"/>
      <c r="S35" s="229"/>
      <c r="T35" s="229"/>
      <c r="U35" s="229"/>
      <c r="V35" s="229"/>
      <c r="W35" s="229"/>
      <c r="X35" s="229"/>
      <c r="Y35" s="229"/>
      <c r="Z35" s="229"/>
      <c r="AA35" s="229"/>
      <c r="AB35" s="229"/>
      <c r="AC35" s="229"/>
      <c r="AD35" s="229"/>
      <c r="AE35" s="229"/>
      <c r="AF35" s="229"/>
      <c r="AG35" s="229"/>
      <c r="AH35" s="229"/>
    </row>
    <row r="36" spans="1:34" x14ac:dyDescent="0.35">
      <c r="A36" s="229" t="str">
        <f>'Súhrnný výkaz 1Q 2022'!A4:D4</f>
        <v xml:space="preserve">Názov a adresa zariadenia sociálnej služby: </v>
      </c>
      <c r="B36" s="229"/>
      <c r="C36" s="229"/>
      <c r="D36" s="229"/>
      <c r="E36" s="229"/>
      <c r="F36" s="229"/>
      <c r="G36" s="229"/>
      <c r="H36" s="229"/>
      <c r="I36" s="229"/>
      <c r="J36" s="229"/>
      <c r="K36" s="229"/>
      <c r="L36" s="229"/>
      <c r="M36" s="229"/>
      <c r="N36" s="229"/>
      <c r="O36" s="229"/>
      <c r="P36" s="229"/>
      <c r="Q36" s="229"/>
      <c r="R36" s="229"/>
      <c r="S36" s="229"/>
      <c r="T36" s="229"/>
      <c r="U36" s="229"/>
      <c r="V36" s="229"/>
      <c r="W36" s="229"/>
      <c r="X36" s="229"/>
      <c r="Y36" s="229"/>
      <c r="Z36" s="229"/>
      <c r="AA36" s="229"/>
      <c r="AB36" s="229"/>
      <c r="AC36" s="229"/>
      <c r="AD36" s="229"/>
      <c r="AE36" s="229"/>
      <c r="AF36" s="229"/>
      <c r="AG36" s="229"/>
      <c r="AH36" s="229"/>
    </row>
    <row r="37" spans="1:34" x14ac:dyDescent="0.35">
      <c r="A37" s="229" t="str">
        <f>'Súhrnný výkaz 1Q 2022'!A5:D5</f>
        <v xml:space="preserve">Druh sociálnej služby: </v>
      </c>
      <c r="B37" s="229"/>
      <c r="C37" s="229"/>
      <c r="D37" s="229"/>
      <c r="E37" s="229"/>
      <c r="F37" s="229"/>
      <c r="G37" s="229"/>
      <c r="H37" s="229"/>
      <c r="I37" s="229"/>
      <c r="J37" s="229"/>
      <c r="K37" s="229"/>
      <c r="L37" s="229"/>
      <c r="M37" s="229"/>
      <c r="N37" s="229"/>
      <c r="O37" s="229"/>
      <c r="P37" s="229"/>
      <c r="Q37" s="229"/>
      <c r="R37" s="229"/>
      <c r="S37" s="229"/>
      <c r="T37" s="229"/>
      <c r="U37" s="229"/>
      <c r="V37" s="229"/>
      <c r="W37" s="229"/>
      <c r="X37" s="229"/>
      <c r="Y37" s="229"/>
      <c r="Z37" s="229"/>
      <c r="AA37" s="229"/>
      <c r="AB37" s="229"/>
      <c r="AC37" s="229"/>
      <c r="AD37" s="229"/>
      <c r="AE37" s="229"/>
      <c r="AF37" s="229"/>
      <c r="AG37" s="229"/>
      <c r="AH37" s="229"/>
    </row>
    <row r="38" spans="1:34" ht="21.5" thickBot="1" x14ac:dyDescent="0.4">
      <c r="A38" s="109" t="s">
        <v>29</v>
      </c>
      <c r="B38" s="110" t="s">
        <v>14</v>
      </c>
      <c r="C38" s="128" t="s">
        <v>30</v>
      </c>
      <c r="D38" s="128" t="s">
        <v>31</v>
      </c>
      <c r="E38" s="195" t="s">
        <v>32</v>
      </c>
      <c r="F38" s="195" t="s">
        <v>33</v>
      </c>
      <c r="G38" s="195" t="s">
        <v>34</v>
      </c>
      <c r="H38" s="128" t="s">
        <v>35</v>
      </c>
      <c r="I38" s="195" t="s">
        <v>36</v>
      </c>
      <c r="J38" s="128" t="s">
        <v>37</v>
      </c>
      <c r="K38" s="128" t="s">
        <v>38</v>
      </c>
      <c r="L38" s="195" t="s">
        <v>39</v>
      </c>
      <c r="M38" s="195" t="s">
        <v>40</v>
      </c>
      <c r="N38" s="195" t="s">
        <v>41</v>
      </c>
      <c r="O38" s="195" t="s">
        <v>42</v>
      </c>
      <c r="P38" s="195" t="s">
        <v>43</v>
      </c>
      <c r="Q38" s="128" t="s">
        <v>44</v>
      </c>
      <c r="R38" s="128" t="s">
        <v>45</v>
      </c>
      <c r="S38" s="195" t="s">
        <v>46</v>
      </c>
      <c r="T38" s="195" t="s">
        <v>47</v>
      </c>
      <c r="U38" s="195" t="s">
        <v>48</v>
      </c>
      <c r="V38" s="195" t="s">
        <v>49</v>
      </c>
      <c r="W38" s="195" t="s">
        <v>50</v>
      </c>
      <c r="X38" s="128" t="s">
        <v>51</v>
      </c>
      <c r="Y38" s="128" t="s">
        <v>52</v>
      </c>
      <c r="Z38" s="195" t="s">
        <v>53</v>
      </c>
      <c r="AA38" s="195" t="s">
        <v>54</v>
      </c>
      <c r="AB38" s="195" t="s">
        <v>55</v>
      </c>
      <c r="AC38" s="195" t="s">
        <v>56</v>
      </c>
      <c r="AD38" s="195" t="s">
        <v>57</v>
      </c>
      <c r="AE38" s="128" t="s">
        <v>58</v>
      </c>
      <c r="AF38" s="128" t="s">
        <v>59</v>
      </c>
      <c r="AG38" s="195" t="s">
        <v>60</v>
      </c>
      <c r="AH38" s="109" t="s">
        <v>61</v>
      </c>
    </row>
    <row r="39" spans="1:34" ht="15" thickTop="1" x14ac:dyDescent="0.35">
      <c r="A39" s="115"/>
      <c r="B39" s="116"/>
      <c r="C39" s="127"/>
      <c r="D39" s="127"/>
      <c r="E39" s="117"/>
      <c r="F39" s="117"/>
      <c r="G39" s="117"/>
      <c r="H39" s="127"/>
      <c r="I39" s="117"/>
      <c r="J39" s="127"/>
      <c r="K39" s="127"/>
      <c r="L39" s="117"/>
      <c r="M39" s="117"/>
      <c r="N39" s="117"/>
      <c r="O39" s="117"/>
      <c r="P39" s="117"/>
      <c r="Q39" s="127"/>
      <c r="R39" s="127"/>
      <c r="S39" s="117"/>
      <c r="T39" s="117"/>
      <c r="U39" s="117"/>
      <c r="V39" s="117"/>
      <c r="W39" s="117"/>
      <c r="X39" s="127"/>
      <c r="Y39" s="127"/>
      <c r="Z39" s="117"/>
      <c r="AA39" s="117"/>
      <c r="AB39" s="117"/>
      <c r="AC39" s="117"/>
      <c r="AD39" s="117"/>
      <c r="AE39" s="127"/>
      <c r="AF39" s="127"/>
      <c r="AG39" s="117"/>
      <c r="AH39" s="118">
        <f t="shared" ref="AH39:AH59" si="1">SUM(C39:AG39)</f>
        <v>0</v>
      </c>
    </row>
    <row r="40" spans="1:34" x14ac:dyDescent="0.35">
      <c r="A40" s="115"/>
      <c r="B40" s="116"/>
      <c r="C40" s="127"/>
      <c r="D40" s="127"/>
      <c r="E40" s="117"/>
      <c r="F40" s="117"/>
      <c r="G40" s="117"/>
      <c r="H40" s="127"/>
      <c r="I40" s="117"/>
      <c r="J40" s="127"/>
      <c r="K40" s="127"/>
      <c r="L40" s="117"/>
      <c r="M40" s="117"/>
      <c r="N40" s="117"/>
      <c r="O40" s="117"/>
      <c r="P40" s="117"/>
      <c r="Q40" s="127"/>
      <c r="R40" s="127"/>
      <c r="S40" s="117"/>
      <c r="T40" s="117"/>
      <c r="U40" s="117"/>
      <c r="V40" s="117"/>
      <c r="W40" s="117"/>
      <c r="X40" s="127"/>
      <c r="Y40" s="127"/>
      <c r="Z40" s="117"/>
      <c r="AA40" s="117"/>
      <c r="AB40" s="117"/>
      <c r="AC40" s="117"/>
      <c r="AD40" s="117"/>
      <c r="AE40" s="127"/>
      <c r="AF40" s="127"/>
      <c r="AG40" s="117"/>
      <c r="AH40" s="119">
        <f t="shared" si="1"/>
        <v>0</v>
      </c>
    </row>
    <row r="41" spans="1:34" x14ac:dyDescent="0.35">
      <c r="A41" s="115"/>
      <c r="B41" s="116"/>
      <c r="C41" s="127"/>
      <c r="D41" s="127"/>
      <c r="E41" s="117"/>
      <c r="F41" s="117"/>
      <c r="G41" s="117"/>
      <c r="H41" s="127"/>
      <c r="I41" s="117"/>
      <c r="J41" s="127"/>
      <c r="K41" s="127"/>
      <c r="L41" s="117"/>
      <c r="M41" s="117"/>
      <c r="N41" s="117"/>
      <c r="O41" s="117"/>
      <c r="P41" s="117"/>
      <c r="Q41" s="127"/>
      <c r="R41" s="127"/>
      <c r="S41" s="117"/>
      <c r="T41" s="117"/>
      <c r="U41" s="117"/>
      <c r="V41" s="117"/>
      <c r="W41" s="117"/>
      <c r="X41" s="127"/>
      <c r="Y41" s="127"/>
      <c r="Z41" s="117"/>
      <c r="AA41" s="117"/>
      <c r="AB41" s="117"/>
      <c r="AC41" s="117"/>
      <c r="AD41" s="117"/>
      <c r="AE41" s="127"/>
      <c r="AF41" s="127"/>
      <c r="AG41" s="117"/>
      <c r="AH41" s="119">
        <f t="shared" si="1"/>
        <v>0</v>
      </c>
    </row>
    <row r="42" spans="1:34" x14ac:dyDescent="0.35">
      <c r="A42" s="115"/>
      <c r="B42" s="116"/>
      <c r="C42" s="127"/>
      <c r="D42" s="127"/>
      <c r="E42" s="117"/>
      <c r="F42" s="117"/>
      <c r="G42" s="117"/>
      <c r="H42" s="127"/>
      <c r="I42" s="117"/>
      <c r="J42" s="127"/>
      <c r="K42" s="127"/>
      <c r="L42" s="117"/>
      <c r="M42" s="117"/>
      <c r="N42" s="117"/>
      <c r="O42" s="117"/>
      <c r="P42" s="117"/>
      <c r="Q42" s="127"/>
      <c r="R42" s="127"/>
      <c r="S42" s="117"/>
      <c r="T42" s="117"/>
      <c r="U42" s="117"/>
      <c r="V42" s="117"/>
      <c r="W42" s="117"/>
      <c r="X42" s="127"/>
      <c r="Y42" s="127"/>
      <c r="Z42" s="117"/>
      <c r="AA42" s="117"/>
      <c r="AB42" s="117"/>
      <c r="AC42" s="117"/>
      <c r="AD42" s="117"/>
      <c r="AE42" s="127"/>
      <c r="AF42" s="127"/>
      <c r="AG42" s="117"/>
      <c r="AH42" s="119">
        <f t="shared" si="1"/>
        <v>0</v>
      </c>
    </row>
    <row r="43" spans="1:34" x14ac:dyDescent="0.35">
      <c r="A43" s="115"/>
      <c r="B43" s="116"/>
      <c r="C43" s="127"/>
      <c r="D43" s="127"/>
      <c r="E43" s="117"/>
      <c r="F43" s="117"/>
      <c r="G43" s="117"/>
      <c r="H43" s="127"/>
      <c r="I43" s="117"/>
      <c r="J43" s="127"/>
      <c r="K43" s="127"/>
      <c r="L43" s="117"/>
      <c r="M43" s="117"/>
      <c r="N43" s="117"/>
      <c r="O43" s="117"/>
      <c r="P43" s="117"/>
      <c r="Q43" s="127"/>
      <c r="R43" s="127"/>
      <c r="S43" s="117"/>
      <c r="T43" s="117"/>
      <c r="U43" s="117"/>
      <c r="V43" s="117"/>
      <c r="W43" s="117"/>
      <c r="X43" s="127"/>
      <c r="Y43" s="127"/>
      <c r="Z43" s="117"/>
      <c r="AA43" s="117"/>
      <c r="AB43" s="117"/>
      <c r="AC43" s="117"/>
      <c r="AD43" s="117"/>
      <c r="AE43" s="127"/>
      <c r="AF43" s="127"/>
      <c r="AG43" s="117"/>
      <c r="AH43" s="119">
        <f t="shared" si="1"/>
        <v>0</v>
      </c>
    </row>
    <row r="44" spans="1:34" x14ac:dyDescent="0.35">
      <c r="A44" s="115"/>
      <c r="B44" s="116"/>
      <c r="C44" s="127"/>
      <c r="D44" s="127"/>
      <c r="E44" s="117"/>
      <c r="F44" s="117"/>
      <c r="G44" s="117"/>
      <c r="H44" s="127"/>
      <c r="I44" s="117"/>
      <c r="J44" s="127"/>
      <c r="K44" s="127"/>
      <c r="L44" s="117"/>
      <c r="M44" s="117"/>
      <c r="N44" s="117"/>
      <c r="O44" s="117"/>
      <c r="P44" s="117"/>
      <c r="Q44" s="127"/>
      <c r="R44" s="127"/>
      <c r="S44" s="117"/>
      <c r="T44" s="117"/>
      <c r="U44" s="117"/>
      <c r="V44" s="117"/>
      <c r="W44" s="117"/>
      <c r="X44" s="127"/>
      <c r="Y44" s="127"/>
      <c r="Z44" s="117"/>
      <c r="AA44" s="117"/>
      <c r="AB44" s="117"/>
      <c r="AC44" s="117"/>
      <c r="AD44" s="117"/>
      <c r="AE44" s="127"/>
      <c r="AF44" s="127"/>
      <c r="AG44" s="117"/>
      <c r="AH44" s="119">
        <f t="shared" si="1"/>
        <v>0</v>
      </c>
    </row>
    <row r="45" spans="1:34" x14ac:dyDescent="0.35">
      <c r="A45" s="115"/>
      <c r="B45" s="116"/>
      <c r="C45" s="127"/>
      <c r="D45" s="127"/>
      <c r="E45" s="117"/>
      <c r="F45" s="117"/>
      <c r="G45" s="117"/>
      <c r="H45" s="127"/>
      <c r="I45" s="117"/>
      <c r="J45" s="127"/>
      <c r="K45" s="127"/>
      <c r="L45" s="117"/>
      <c r="M45" s="117"/>
      <c r="N45" s="117"/>
      <c r="O45" s="117"/>
      <c r="P45" s="117"/>
      <c r="Q45" s="127"/>
      <c r="R45" s="127"/>
      <c r="S45" s="117"/>
      <c r="T45" s="117"/>
      <c r="U45" s="117"/>
      <c r="V45" s="117"/>
      <c r="W45" s="117"/>
      <c r="X45" s="127"/>
      <c r="Y45" s="127"/>
      <c r="Z45" s="117"/>
      <c r="AA45" s="117"/>
      <c r="AB45" s="117"/>
      <c r="AC45" s="117"/>
      <c r="AD45" s="117"/>
      <c r="AE45" s="127"/>
      <c r="AF45" s="127"/>
      <c r="AG45" s="117"/>
      <c r="AH45" s="119">
        <f t="shared" si="1"/>
        <v>0</v>
      </c>
    </row>
    <row r="46" spans="1:34" x14ac:dyDescent="0.35">
      <c r="A46" s="115"/>
      <c r="B46" s="116"/>
      <c r="C46" s="127"/>
      <c r="D46" s="127"/>
      <c r="E46" s="117"/>
      <c r="F46" s="117"/>
      <c r="G46" s="117"/>
      <c r="H46" s="127"/>
      <c r="I46" s="117"/>
      <c r="J46" s="127"/>
      <c r="K46" s="127"/>
      <c r="L46" s="117"/>
      <c r="M46" s="117"/>
      <c r="N46" s="117"/>
      <c r="O46" s="117"/>
      <c r="P46" s="117"/>
      <c r="Q46" s="127"/>
      <c r="R46" s="127"/>
      <c r="S46" s="117"/>
      <c r="T46" s="117"/>
      <c r="U46" s="117"/>
      <c r="V46" s="117"/>
      <c r="W46" s="117"/>
      <c r="X46" s="127"/>
      <c r="Y46" s="127"/>
      <c r="Z46" s="117"/>
      <c r="AA46" s="117"/>
      <c r="AB46" s="117"/>
      <c r="AC46" s="117"/>
      <c r="AD46" s="117"/>
      <c r="AE46" s="127"/>
      <c r="AF46" s="127"/>
      <c r="AG46" s="117"/>
      <c r="AH46" s="119">
        <f t="shared" si="1"/>
        <v>0</v>
      </c>
    </row>
    <row r="47" spans="1:34" x14ac:dyDescent="0.35">
      <c r="A47" s="115"/>
      <c r="B47" s="116"/>
      <c r="C47" s="127"/>
      <c r="D47" s="127"/>
      <c r="E47" s="117"/>
      <c r="F47" s="117"/>
      <c r="G47" s="117"/>
      <c r="H47" s="127"/>
      <c r="I47" s="117"/>
      <c r="J47" s="127"/>
      <c r="K47" s="127"/>
      <c r="L47" s="117"/>
      <c r="M47" s="117"/>
      <c r="N47" s="117"/>
      <c r="O47" s="117"/>
      <c r="P47" s="117"/>
      <c r="Q47" s="127"/>
      <c r="R47" s="127"/>
      <c r="S47" s="117"/>
      <c r="T47" s="117"/>
      <c r="U47" s="117"/>
      <c r="V47" s="117"/>
      <c r="W47" s="117"/>
      <c r="X47" s="127"/>
      <c r="Y47" s="127"/>
      <c r="Z47" s="117"/>
      <c r="AA47" s="117"/>
      <c r="AB47" s="117"/>
      <c r="AC47" s="117"/>
      <c r="AD47" s="117"/>
      <c r="AE47" s="127"/>
      <c r="AF47" s="127"/>
      <c r="AG47" s="117"/>
      <c r="AH47" s="119">
        <f t="shared" si="1"/>
        <v>0</v>
      </c>
    </row>
    <row r="48" spans="1:34" x14ac:dyDescent="0.35">
      <c r="A48" s="115"/>
      <c r="B48" s="116"/>
      <c r="C48" s="127"/>
      <c r="D48" s="127"/>
      <c r="E48" s="117"/>
      <c r="F48" s="117"/>
      <c r="G48" s="117"/>
      <c r="H48" s="127"/>
      <c r="I48" s="117"/>
      <c r="J48" s="127"/>
      <c r="K48" s="127"/>
      <c r="L48" s="117"/>
      <c r="M48" s="117"/>
      <c r="N48" s="117"/>
      <c r="O48" s="117"/>
      <c r="P48" s="117"/>
      <c r="Q48" s="127"/>
      <c r="R48" s="127"/>
      <c r="S48" s="117"/>
      <c r="T48" s="117"/>
      <c r="U48" s="117"/>
      <c r="V48" s="117"/>
      <c r="W48" s="117"/>
      <c r="X48" s="127"/>
      <c r="Y48" s="127"/>
      <c r="Z48" s="117"/>
      <c r="AA48" s="117"/>
      <c r="AB48" s="117"/>
      <c r="AC48" s="117"/>
      <c r="AD48" s="117"/>
      <c r="AE48" s="127"/>
      <c r="AF48" s="127"/>
      <c r="AG48" s="117"/>
      <c r="AH48" s="119">
        <f t="shared" si="1"/>
        <v>0</v>
      </c>
    </row>
    <row r="49" spans="1:34" x14ac:dyDescent="0.35">
      <c r="A49" s="115"/>
      <c r="B49" s="116"/>
      <c r="C49" s="127"/>
      <c r="D49" s="127"/>
      <c r="E49" s="117"/>
      <c r="F49" s="117"/>
      <c r="G49" s="117"/>
      <c r="H49" s="127"/>
      <c r="I49" s="117"/>
      <c r="J49" s="127"/>
      <c r="K49" s="127"/>
      <c r="L49" s="117"/>
      <c r="M49" s="117"/>
      <c r="N49" s="117"/>
      <c r="O49" s="117"/>
      <c r="P49" s="117"/>
      <c r="Q49" s="127"/>
      <c r="R49" s="127"/>
      <c r="S49" s="117"/>
      <c r="T49" s="117"/>
      <c r="U49" s="117"/>
      <c r="V49" s="117"/>
      <c r="W49" s="117"/>
      <c r="X49" s="127"/>
      <c r="Y49" s="127"/>
      <c r="Z49" s="117"/>
      <c r="AA49" s="117"/>
      <c r="AB49" s="117"/>
      <c r="AC49" s="117"/>
      <c r="AD49" s="117"/>
      <c r="AE49" s="127"/>
      <c r="AF49" s="127"/>
      <c r="AG49" s="117"/>
      <c r="AH49" s="119">
        <f t="shared" si="1"/>
        <v>0</v>
      </c>
    </row>
    <row r="50" spans="1:34" x14ac:dyDescent="0.35">
      <c r="A50" s="115"/>
      <c r="B50" s="116"/>
      <c r="C50" s="127"/>
      <c r="D50" s="127"/>
      <c r="E50" s="117"/>
      <c r="F50" s="117"/>
      <c r="G50" s="117"/>
      <c r="H50" s="127"/>
      <c r="I50" s="117"/>
      <c r="J50" s="127"/>
      <c r="K50" s="127"/>
      <c r="L50" s="117"/>
      <c r="M50" s="117"/>
      <c r="N50" s="117"/>
      <c r="O50" s="117"/>
      <c r="P50" s="117"/>
      <c r="Q50" s="127"/>
      <c r="R50" s="127"/>
      <c r="S50" s="117"/>
      <c r="T50" s="117"/>
      <c r="U50" s="117"/>
      <c r="V50" s="117"/>
      <c r="W50" s="117"/>
      <c r="X50" s="127"/>
      <c r="Y50" s="127"/>
      <c r="Z50" s="117"/>
      <c r="AA50" s="117"/>
      <c r="AB50" s="117"/>
      <c r="AC50" s="117"/>
      <c r="AD50" s="117"/>
      <c r="AE50" s="127"/>
      <c r="AF50" s="127"/>
      <c r="AG50" s="117"/>
      <c r="AH50" s="119">
        <f t="shared" si="1"/>
        <v>0</v>
      </c>
    </row>
    <row r="51" spans="1:34" x14ac:dyDescent="0.35">
      <c r="A51" s="115"/>
      <c r="B51" s="116"/>
      <c r="C51" s="127"/>
      <c r="D51" s="127"/>
      <c r="E51" s="117"/>
      <c r="F51" s="117"/>
      <c r="G51" s="117"/>
      <c r="H51" s="127"/>
      <c r="I51" s="117"/>
      <c r="J51" s="127"/>
      <c r="K51" s="127"/>
      <c r="L51" s="117"/>
      <c r="M51" s="117"/>
      <c r="N51" s="117"/>
      <c r="O51" s="117"/>
      <c r="P51" s="117"/>
      <c r="Q51" s="127"/>
      <c r="R51" s="127"/>
      <c r="S51" s="117"/>
      <c r="T51" s="117"/>
      <c r="U51" s="117"/>
      <c r="V51" s="117"/>
      <c r="W51" s="117"/>
      <c r="X51" s="127"/>
      <c r="Y51" s="127"/>
      <c r="Z51" s="117"/>
      <c r="AA51" s="117"/>
      <c r="AB51" s="117"/>
      <c r="AC51" s="117"/>
      <c r="AD51" s="117"/>
      <c r="AE51" s="127"/>
      <c r="AF51" s="127"/>
      <c r="AG51" s="117"/>
      <c r="AH51" s="119">
        <f t="shared" si="1"/>
        <v>0</v>
      </c>
    </row>
    <row r="52" spans="1:34" x14ac:dyDescent="0.35">
      <c r="A52" s="115"/>
      <c r="B52" s="116"/>
      <c r="C52" s="127"/>
      <c r="D52" s="127"/>
      <c r="E52" s="117"/>
      <c r="F52" s="117"/>
      <c r="G52" s="117"/>
      <c r="H52" s="127"/>
      <c r="I52" s="117"/>
      <c r="J52" s="127"/>
      <c r="K52" s="127"/>
      <c r="L52" s="117"/>
      <c r="M52" s="117"/>
      <c r="N52" s="117"/>
      <c r="O52" s="117"/>
      <c r="P52" s="117"/>
      <c r="Q52" s="127"/>
      <c r="R52" s="127"/>
      <c r="S52" s="117"/>
      <c r="T52" s="117"/>
      <c r="U52" s="117"/>
      <c r="V52" s="117"/>
      <c r="W52" s="117"/>
      <c r="X52" s="127"/>
      <c r="Y52" s="127"/>
      <c r="Z52" s="117"/>
      <c r="AA52" s="117"/>
      <c r="AB52" s="117"/>
      <c r="AC52" s="117"/>
      <c r="AD52" s="117"/>
      <c r="AE52" s="127"/>
      <c r="AF52" s="127"/>
      <c r="AG52" s="117"/>
      <c r="AH52" s="119">
        <f t="shared" si="1"/>
        <v>0</v>
      </c>
    </row>
    <row r="53" spans="1:34" x14ac:dyDescent="0.35">
      <c r="A53" s="115"/>
      <c r="B53" s="116"/>
      <c r="C53" s="127"/>
      <c r="D53" s="127"/>
      <c r="E53" s="117"/>
      <c r="F53" s="117"/>
      <c r="G53" s="117"/>
      <c r="H53" s="127"/>
      <c r="I53" s="117"/>
      <c r="J53" s="127"/>
      <c r="K53" s="127"/>
      <c r="L53" s="117"/>
      <c r="M53" s="117"/>
      <c r="N53" s="117"/>
      <c r="O53" s="117"/>
      <c r="P53" s="117"/>
      <c r="Q53" s="127"/>
      <c r="R53" s="127"/>
      <c r="S53" s="117"/>
      <c r="T53" s="117"/>
      <c r="U53" s="117"/>
      <c r="V53" s="117"/>
      <c r="W53" s="117"/>
      <c r="X53" s="127"/>
      <c r="Y53" s="127"/>
      <c r="Z53" s="117"/>
      <c r="AA53" s="117"/>
      <c r="AB53" s="117"/>
      <c r="AC53" s="117"/>
      <c r="AD53" s="117"/>
      <c r="AE53" s="127"/>
      <c r="AF53" s="127"/>
      <c r="AG53" s="117"/>
      <c r="AH53" s="119">
        <f t="shared" si="1"/>
        <v>0</v>
      </c>
    </row>
    <row r="54" spans="1:34" x14ac:dyDescent="0.35">
      <c r="A54" s="115"/>
      <c r="B54" s="116"/>
      <c r="C54" s="127"/>
      <c r="D54" s="127"/>
      <c r="E54" s="117"/>
      <c r="F54" s="117"/>
      <c r="G54" s="117"/>
      <c r="H54" s="127"/>
      <c r="I54" s="117"/>
      <c r="J54" s="127"/>
      <c r="K54" s="127"/>
      <c r="L54" s="117"/>
      <c r="M54" s="117"/>
      <c r="N54" s="117"/>
      <c r="O54" s="117"/>
      <c r="P54" s="117"/>
      <c r="Q54" s="127"/>
      <c r="R54" s="127"/>
      <c r="S54" s="117"/>
      <c r="T54" s="117"/>
      <c r="U54" s="117"/>
      <c r="V54" s="117"/>
      <c r="W54" s="117"/>
      <c r="X54" s="127"/>
      <c r="Y54" s="127"/>
      <c r="Z54" s="117"/>
      <c r="AA54" s="117"/>
      <c r="AB54" s="117"/>
      <c r="AC54" s="117"/>
      <c r="AD54" s="117"/>
      <c r="AE54" s="127"/>
      <c r="AF54" s="127"/>
      <c r="AG54" s="117"/>
      <c r="AH54" s="119">
        <f t="shared" si="1"/>
        <v>0</v>
      </c>
    </row>
    <row r="55" spans="1:34" x14ac:dyDescent="0.35">
      <c r="A55" s="115"/>
      <c r="B55" s="116"/>
      <c r="C55" s="127"/>
      <c r="D55" s="127"/>
      <c r="E55" s="117"/>
      <c r="F55" s="117"/>
      <c r="G55" s="117"/>
      <c r="H55" s="127"/>
      <c r="I55" s="117"/>
      <c r="J55" s="127"/>
      <c r="K55" s="127"/>
      <c r="L55" s="117"/>
      <c r="M55" s="117"/>
      <c r="N55" s="117"/>
      <c r="O55" s="117"/>
      <c r="P55" s="117"/>
      <c r="Q55" s="127"/>
      <c r="R55" s="127"/>
      <c r="S55" s="117"/>
      <c r="T55" s="117"/>
      <c r="U55" s="117"/>
      <c r="V55" s="117"/>
      <c r="W55" s="117"/>
      <c r="X55" s="127"/>
      <c r="Y55" s="127"/>
      <c r="Z55" s="117"/>
      <c r="AA55" s="117"/>
      <c r="AB55" s="117"/>
      <c r="AC55" s="117"/>
      <c r="AD55" s="117"/>
      <c r="AE55" s="127"/>
      <c r="AF55" s="127"/>
      <c r="AG55" s="117"/>
      <c r="AH55" s="119">
        <f t="shared" si="1"/>
        <v>0</v>
      </c>
    </row>
    <row r="56" spans="1:34" x14ac:dyDescent="0.35">
      <c r="A56" s="115"/>
      <c r="B56" s="116"/>
      <c r="C56" s="127"/>
      <c r="D56" s="127"/>
      <c r="E56" s="117"/>
      <c r="F56" s="117"/>
      <c r="G56" s="117"/>
      <c r="H56" s="127"/>
      <c r="I56" s="117"/>
      <c r="J56" s="127"/>
      <c r="K56" s="127"/>
      <c r="L56" s="117"/>
      <c r="M56" s="117"/>
      <c r="N56" s="117"/>
      <c r="O56" s="117"/>
      <c r="P56" s="117"/>
      <c r="Q56" s="127"/>
      <c r="R56" s="127"/>
      <c r="S56" s="117"/>
      <c r="T56" s="117"/>
      <c r="U56" s="117"/>
      <c r="V56" s="117"/>
      <c r="W56" s="117"/>
      <c r="X56" s="127"/>
      <c r="Y56" s="127"/>
      <c r="Z56" s="117"/>
      <c r="AA56" s="117"/>
      <c r="AB56" s="117"/>
      <c r="AC56" s="117"/>
      <c r="AD56" s="117"/>
      <c r="AE56" s="127"/>
      <c r="AF56" s="127"/>
      <c r="AG56" s="117"/>
      <c r="AH56" s="119">
        <f t="shared" si="1"/>
        <v>0</v>
      </c>
    </row>
    <row r="57" spans="1:34" x14ac:dyDescent="0.35">
      <c r="A57" s="115"/>
      <c r="B57" s="116"/>
      <c r="C57" s="127"/>
      <c r="D57" s="127"/>
      <c r="E57" s="117"/>
      <c r="F57" s="117"/>
      <c r="G57" s="117"/>
      <c r="H57" s="127"/>
      <c r="I57" s="117"/>
      <c r="J57" s="127"/>
      <c r="K57" s="127"/>
      <c r="L57" s="117"/>
      <c r="M57" s="117"/>
      <c r="N57" s="117"/>
      <c r="O57" s="117"/>
      <c r="P57" s="117"/>
      <c r="Q57" s="127"/>
      <c r="R57" s="127"/>
      <c r="S57" s="117"/>
      <c r="T57" s="117"/>
      <c r="U57" s="117"/>
      <c r="V57" s="117"/>
      <c r="W57" s="117"/>
      <c r="X57" s="127"/>
      <c r="Y57" s="127"/>
      <c r="Z57" s="117"/>
      <c r="AA57" s="117"/>
      <c r="AB57" s="117"/>
      <c r="AC57" s="117"/>
      <c r="AD57" s="117"/>
      <c r="AE57" s="127"/>
      <c r="AF57" s="127"/>
      <c r="AG57" s="117"/>
      <c r="AH57" s="119">
        <f t="shared" si="1"/>
        <v>0</v>
      </c>
    </row>
    <row r="58" spans="1:34" x14ac:dyDescent="0.35">
      <c r="A58" s="115"/>
      <c r="B58" s="116"/>
      <c r="C58" s="127"/>
      <c r="D58" s="127"/>
      <c r="E58" s="117"/>
      <c r="F58" s="117"/>
      <c r="G58" s="117"/>
      <c r="H58" s="127"/>
      <c r="I58" s="117"/>
      <c r="J58" s="127"/>
      <c r="K58" s="127"/>
      <c r="L58" s="117"/>
      <c r="M58" s="117"/>
      <c r="N58" s="117"/>
      <c r="O58" s="117"/>
      <c r="P58" s="117"/>
      <c r="Q58" s="127"/>
      <c r="R58" s="127"/>
      <c r="S58" s="117"/>
      <c r="T58" s="117"/>
      <c r="U58" s="117"/>
      <c r="V58" s="117"/>
      <c r="W58" s="117"/>
      <c r="X58" s="127"/>
      <c r="Y58" s="127"/>
      <c r="Z58" s="117"/>
      <c r="AA58" s="117"/>
      <c r="AB58" s="117"/>
      <c r="AC58" s="117"/>
      <c r="AD58" s="117"/>
      <c r="AE58" s="127"/>
      <c r="AF58" s="127"/>
      <c r="AG58" s="117"/>
      <c r="AH58" s="119">
        <f t="shared" si="1"/>
        <v>0</v>
      </c>
    </row>
    <row r="59" spans="1:34" x14ac:dyDescent="0.35">
      <c r="A59" s="115"/>
      <c r="B59" s="116"/>
      <c r="C59" s="127"/>
      <c r="D59" s="127"/>
      <c r="E59" s="117"/>
      <c r="F59" s="117"/>
      <c r="G59" s="117"/>
      <c r="H59" s="127"/>
      <c r="I59" s="117"/>
      <c r="J59" s="127"/>
      <c r="K59" s="127"/>
      <c r="L59" s="117"/>
      <c r="M59" s="117"/>
      <c r="N59" s="117"/>
      <c r="O59" s="117"/>
      <c r="P59" s="117"/>
      <c r="Q59" s="127"/>
      <c r="R59" s="127"/>
      <c r="S59" s="117"/>
      <c r="T59" s="117"/>
      <c r="U59" s="117"/>
      <c r="V59" s="117"/>
      <c r="W59" s="117"/>
      <c r="X59" s="127"/>
      <c r="Y59" s="127"/>
      <c r="Z59" s="117"/>
      <c r="AA59" s="117"/>
      <c r="AB59" s="117"/>
      <c r="AC59" s="117"/>
      <c r="AD59" s="117"/>
      <c r="AE59" s="127"/>
      <c r="AF59" s="127"/>
      <c r="AG59" s="117"/>
      <c r="AH59" s="119">
        <f t="shared" si="1"/>
        <v>0</v>
      </c>
    </row>
    <row r="60" spans="1:34" x14ac:dyDescent="0.35">
      <c r="A60" s="231"/>
      <c r="B60" s="231"/>
      <c r="C60" s="231"/>
      <c r="D60" s="231"/>
      <c r="E60" s="231"/>
      <c r="F60" s="231"/>
      <c r="G60" s="231"/>
      <c r="H60" s="231"/>
      <c r="I60" s="231"/>
      <c r="J60" s="231"/>
      <c r="K60" s="231"/>
      <c r="L60" s="231"/>
      <c r="M60" s="231"/>
      <c r="N60" s="231"/>
      <c r="O60" s="231"/>
      <c r="P60" s="231"/>
      <c r="Q60" s="231"/>
      <c r="R60" s="231"/>
      <c r="S60" s="231"/>
      <c r="T60" s="231"/>
      <c r="U60" s="231"/>
      <c r="V60" s="231"/>
      <c r="W60" s="231"/>
      <c r="X60" s="231"/>
      <c r="Y60" s="231"/>
      <c r="Z60" s="231"/>
      <c r="AA60" s="231"/>
      <c r="AB60" s="231"/>
      <c r="AC60" s="231"/>
      <c r="AD60" s="231"/>
      <c r="AE60" s="231"/>
      <c r="AF60" s="231"/>
      <c r="AG60" s="231"/>
      <c r="AH60" s="231"/>
    </row>
    <row r="61" spans="1:34" ht="15" customHeight="1" x14ac:dyDescent="0.35">
      <c r="A61" s="232" t="s">
        <v>62</v>
      </c>
      <c r="B61" s="232"/>
      <c r="C61" s="232"/>
      <c r="D61" s="232"/>
      <c r="E61" s="232"/>
      <c r="F61" s="232"/>
      <c r="G61" s="232"/>
      <c r="H61" s="232"/>
      <c r="I61" s="232"/>
      <c r="J61" s="232"/>
      <c r="K61" s="232"/>
      <c r="L61" s="232"/>
      <c r="M61" s="232"/>
      <c r="N61" s="232"/>
      <c r="O61" s="232"/>
      <c r="P61" s="232"/>
      <c r="Q61" s="232"/>
      <c r="R61" s="232"/>
      <c r="S61" s="232"/>
      <c r="T61" s="232"/>
      <c r="U61" s="232"/>
      <c r="V61" s="232"/>
      <c r="W61" s="232"/>
      <c r="X61" s="232"/>
      <c r="Y61" s="232"/>
      <c r="Z61" s="232"/>
      <c r="AA61" s="232"/>
      <c r="AB61" s="232"/>
      <c r="AC61" s="232"/>
      <c r="AD61" s="232"/>
      <c r="AE61" s="232"/>
      <c r="AF61" s="232"/>
      <c r="AG61" s="232"/>
      <c r="AH61" s="232"/>
    </row>
    <row r="62" spans="1:34" ht="15" customHeight="1" x14ac:dyDescent="0.35">
      <c r="A62" s="232" t="s">
        <v>63</v>
      </c>
      <c r="B62" s="232"/>
      <c r="C62" s="232"/>
      <c r="D62" s="232"/>
      <c r="E62" s="232"/>
      <c r="F62" s="232"/>
      <c r="G62" s="232"/>
      <c r="H62" s="232"/>
      <c r="I62" s="232"/>
      <c r="J62" s="232"/>
      <c r="K62" s="232"/>
      <c r="L62" s="232"/>
      <c r="M62" s="232"/>
      <c r="N62" s="232"/>
      <c r="O62" s="232"/>
      <c r="P62" s="232"/>
      <c r="Q62" s="232"/>
      <c r="R62" s="232"/>
      <c r="S62" s="232"/>
      <c r="T62" s="232"/>
      <c r="U62" s="232"/>
      <c r="V62" s="232"/>
      <c r="W62" s="232"/>
      <c r="X62" s="232"/>
      <c r="Y62" s="232"/>
      <c r="Z62" s="232"/>
      <c r="AA62" s="232"/>
      <c r="AB62" s="232"/>
      <c r="AC62" s="232"/>
      <c r="AD62" s="232"/>
      <c r="AE62" s="232"/>
      <c r="AF62" s="232"/>
      <c r="AG62" s="232"/>
      <c r="AH62" s="232"/>
    </row>
    <row r="63" spans="1:34" ht="15" customHeight="1" x14ac:dyDescent="0.35">
      <c r="A63" s="233" t="s">
        <v>65</v>
      </c>
      <c r="B63" s="233"/>
      <c r="C63" s="233"/>
      <c r="D63" s="233"/>
      <c r="E63" s="233"/>
      <c r="F63" s="233"/>
      <c r="G63" s="233"/>
      <c r="H63" s="233"/>
      <c r="I63" s="233"/>
      <c r="J63" s="233"/>
      <c r="K63" s="233"/>
      <c r="L63" s="233"/>
      <c r="M63" s="233"/>
      <c r="N63" s="233"/>
      <c r="O63" s="233"/>
      <c r="P63" s="233"/>
      <c r="Q63" s="233"/>
      <c r="R63" s="233"/>
      <c r="S63" s="233"/>
      <c r="T63" s="233"/>
      <c r="U63" s="233"/>
      <c r="V63" s="233"/>
      <c r="W63" s="233"/>
      <c r="X63" s="233"/>
      <c r="Y63" s="233"/>
      <c r="Z63" s="233"/>
      <c r="AA63" s="233"/>
      <c r="AB63" s="233"/>
      <c r="AC63" s="233"/>
      <c r="AD63" s="233"/>
      <c r="AE63" s="233"/>
      <c r="AF63" s="233"/>
      <c r="AG63" s="233"/>
      <c r="AH63" s="233"/>
    </row>
    <row r="64" spans="1:34" ht="15" customHeight="1" x14ac:dyDescent="0.35">
      <c r="A64" s="232" t="s">
        <v>64</v>
      </c>
      <c r="B64" s="232"/>
      <c r="C64" s="232"/>
      <c r="D64" s="232"/>
      <c r="E64" s="232"/>
      <c r="F64" s="232"/>
      <c r="G64" s="232"/>
      <c r="H64" s="232"/>
      <c r="I64" s="232"/>
      <c r="J64" s="232"/>
      <c r="K64" s="232"/>
      <c r="L64" s="232"/>
      <c r="M64" s="232"/>
      <c r="N64" s="232"/>
      <c r="O64" s="232"/>
      <c r="P64" s="232"/>
      <c r="Q64" s="232"/>
      <c r="R64" s="232"/>
      <c r="S64" s="232"/>
      <c r="T64" s="232"/>
      <c r="U64" s="232"/>
      <c r="V64" s="232"/>
      <c r="W64" s="232"/>
      <c r="X64" s="232"/>
      <c r="Y64" s="232"/>
      <c r="Z64" s="232"/>
      <c r="AA64" s="232"/>
      <c r="AB64" s="232"/>
      <c r="AC64" s="232"/>
      <c r="AD64" s="232"/>
      <c r="AE64" s="232"/>
      <c r="AF64" s="232"/>
      <c r="AG64" s="232"/>
      <c r="AH64" s="232"/>
    </row>
  </sheetData>
  <sheetProtection algorithmName="SHA-512" hashValue="xLiuY327fmMfD+bxp7313fUp39ijGY74xNFLI5gi0YA+u6TyX1+2yxmj5cfL9KxmVd17gkrFMxC50ty0L/SJ/g==" saltValue="Oox118RZv3bR3S0lvlztUA==" spinCount="100000" sheet="1" selectLockedCells="1"/>
  <mergeCells count="20">
    <mergeCell ref="A63:AH63"/>
    <mergeCell ref="A64:AH64"/>
    <mergeCell ref="A35:AH35"/>
    <mergeCell ref="A36:AH36"/>
    <mergeCell ref="A37:AH37"/>
    <mergeCell ref="A60:AH60"/>
    <mergeCell ref="A61:AH61"/>
    <mergeCell ref="A62:AH62"/>
    <mergeCell ref="A34:AH34"/>
    <mergeCell ref="A1:AH1"/>
    <mergeCell ref="A2:AH2"/>
    <mergeCell ref="A3:AH3"/>
    <mergeCell ref="A4:AH4"/>
    <mergeCell ref="A5:AH5"/>
    <mergeCell ref="A28:AH28"/>
    <mergeCell ref="A29:AH29"/>
    <mergeCell ref="A30:AH30"/>
    <mergeCell ref="A31:AH31"/>
    <mergeCell ref="A32:AH32"/>
    <mergeCell ref="A33:AH33"/>
  </mergeCells>
  <pageMargins left="0.7" right="0.7" top="0.75" bottom="0.75" header="0.3" footer="0.3"/>
  <pageSetup paperSize="9" orientation="landscape" r:id="rId1"/>
  <headerFooter>
    <oddHeader>&amp;C&amp;"-,Tučné"&amp;12Výkaz dennej evidencie prítomnosti prijímateľov ambulantnej sociálnej služby, 
na miestach, &amp;KFF0000ktore dňa 12.3.2020 neboli zazmluvnené&amp;K01+000  - Január 2022</oddHeader>
  </headerFooter>
  <tableParts count="2">
    <tablePart r:id="rId2"/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4" tint="-0.249977111117893"/>
  </sheetPr>
  <dimension ref="A1:AH64"/>
  <sheetViews>
    <sheetView view="pageLayout" zoomScale="80" zoomScaleNormal="100" zoomScalePageLayoutView="80" workbookViewId="0">
      <selection activeCell="Z55" sqref="Z55"/>
    </sheetView>
  </sheetViews>
  <sheetFormatPr defaultColWidth="9.1796875" defaultRowHeight="14.5" x14ac:dyDescent="0.35"/>
  <cols>
    <col min="1" max="1" width="5.54296875" style="66" customWidth="1"/>
    <col min="2" max="2" width="6.453125" style="66" customWidth="1"/>
    <col min="3" max="33" width="3.453125" style="66" customWidth="1"/>
    <col min="34" max="34" width="10.453125" style="66" customWidth="1"/>
    <col min="35" max="35" width="4.7265625" style="66" customWidth="1"/>
    <col min="36" max="16384" width="9.1796875" style="66"/>
  </cols>
  <sheetData>
    <row r="1" spans="1:34" s="23" customFormat="1" x14ac:dyDescent="0.35">
      <c r="A1" s="229" t="str">
        <f>'Súhrnný výkaz 1Q 2022'!A1:D1</f>
        <v xml:space="preserve">Prijímateľ finančného príspevku: 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  <c r="S1" s="229"/>
      <c r="T1" s="229"/>
      <c r="U1" s="229"/>
      <c r="V1" s="229"/>
      <c r="W1" s="229"/>
      <c r="X1" s="229"/>
      <c r="Y1" s="229"/>
      <c r="Z1" s="229"/>
      <c r="AA1" s="229"/>
      <c r="AB1" s="229"/>
      <c r="AC1" s="229"/>
      <c r="AD1" s="229"/>
      <c r="AE1" s="229"/>
      <c r="AF1" s="229"/>
      <c r="AG1" s="229"/>
      <c r="AH1" s="229"/>
    </row>
    <row r="2" spans="1:34" s="23" customFormat="1" x14ac:dyDescent="0.35">
      <c r="A2" s="229" t="str">
        <f>'Súhrnný výkaz 1Q 2022'!A2:D2</f>
        <v xml:space="preserve">IČO: 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229"/>
      <c r="U2" s="229"/>
      <c r="V2" s="229"/>
      <c r="W2" s="229"/>
      <c r="X2" s="229"/>
      <c r="Y2" s="229"/>
      <c r="Z2" s="229"/>
      <c r="AA2" s="229"/>
      <c r="AB2" s="229"/>
      <c r="AC2" s="229"/>
      <c r="AD2" s="229"/>
      <c r="AE2" s="229"/>
      <c r="AF2" s="229"/>
      <c r="AG2" s="229"/>
      <c r="AH2" s="229"/>
    </row>
    <row r="3" spans="1:34" s="23" customFormat="1" x14ac:dyDescent="0.35">
      <c r="A3" s="229" t="str">
        <f>'Súhrnný výkaz 1Q 2022'!A3:D3</f>
        <v xml:space="preserve">Číslo zmluvy o poskytnutí finančného príspevku: </v>
      </c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29"/>
      <c r="R3" s="229"/>
      <c r="S3" s="229"/>
      <c r="T3" s="229"/>
      <c r="U3" s="229"/>
      <c r="V3" s="229"/>
      <c r="W3" s="229"/>
      <c r="X3" s="229"/>
      <c r="Y3" s="229"/>
      <c r="Z3" s="229"/>
      <c r="AA3" s="229"/>
      <c r="AB3" s="229"/>
      <c r="AC3" s="229"/>
      <c r="AD3" s="229"/>
      <c r="AE3" s="229"/>
      <c r="AF3" s="229"/>
      <c r="AG3" s="229"/>
      <c r="AH3" s="229"/>
    </row>
    <row r="4" spans="1:34" s="23" customFormat="1" x14ac:dyDescent="0.35">
      <c r="A4" s="229" t="str">
        <f>'Súhrnný výkaz 1Q 2022'!A4:D4</f>
        <v xml:space="preserve">Názov a adresa zariadenia sociálnej služby: </v>
      </c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29"/>
      <c r="S4" s="229"/>
      <c r="T4" s="229"/>
      <c r="U4" s="229"/>
      <c r="V4" s="229"/>
      <c r="W4" s="229"/>
      <c r="X4" s="229"/>
      <c r="Y4" s="229"/>
      <c r="Z4" s="229"/>
      <c r="AA4" s="229"/>
      <c r="AB4" s="229"/>
      <c r="AC4" s="229"/>
      <c r="AD4" s="229"/>
      <c r="AE4" s="229"/>
      <c r="AF4" s="229"/>
      <c r="AG4" s="229"/>
      <c r="AH4" s="229"/>
    </row>
    <row r="5" spans="1:34" s="23" customFormat="1" x14ac:dyDescent="0.35">
      <c r="A5" s="229" t="str">
        <f>'Súhrnný výkaz 1Q 2022'!A5:D5</f>
        <v xml:space="preserve">Druh sociálnej služby: </v>
      </c>
      <c r="B5" s="229"/>
      <c r="C5" s="229"/>
      <c r="D5" s="229"/>
      <c r="E5" s="229"/>
      <c r="F5" s="229"/>
      <c r="G5" s="229"/>
      <c r="H5" s="229"/>
      <c r="I5" s="229"/>
      <c r="J5" s="229"/>
      <c r="K5" s="229"/>
      <c r="L5" s="229"/>
      <c r="M5" s="229"/>
      <c r="N5" s="229"/>
      <c r="O5" s="229"/>
      <c r="P5" s="229"/>
      <c r="Q5" s="229"/>
      <c r="R5" s="229"/>
      <c r="S5" s="229"/>
      <c r="T5" s="229"/>
      <c r="U5" s="229"/>
      <c r="V5" s="229"/>
      <c r="W5" s="229"/>
      <c r="X5" s="229"/>
      <c r="Y5" s="229"/>
      <c r="Z5" s="229"/>
      <c r="AA5" s="229"/>
      <c r="AB5" s="229"/>
      <c r="AC5" s="229"/>
      <c r="AD5" s="229"/>
      <c r="AE5" s="229"/>
      <c r="AF5" s="229"/>
      <c r="AG5" s="229"/>
      <c r="AH5" s="229"/>
    </row>
    <row r="6" spans="1:34" s="111" customFormat="1" ht="24.75" customHeight="1" thickBot="1" x14ac:dyDescent="0.4">
      <c r="A6" s="109" t="s">
        <v>29</v>
      </c>
      <c r="B6" s="110" t="s">
        <v>14</v>
      </c>
      <c r="C6" s="195" t="s">
        <v>30</v>
      </c>
      <c r="D6" s="195" t="s">
        <v>31</v>
      </c>
      <c r="E6" s="195" t="s">
        <v>32</v>
      </c>
      <c r="F6" s="195" t="s">
        <v>33</v>
      </c>
      <c r="G6" s="128" t="s">
        <v>34</v>
      </c>
      <c r="H6" s="128" t="s">
        <v>35</v>
      </c>
      <c r="I6" s="195" t="s">
        <v>36</v>
      </c>
      <c r="J6" s="195" t="s">
        <v>37</v>
      </c>
      <c r="K6" s="195" t="s">
        <v>38</v>
      </c>
      <c r="L6" s="195" t="s">
        <v>39</v>
      </c>
      <c r="M6" s="195" t="s">
        <v>40</v>
      </c>
      <c r="N6" s="128" t="s">
        <v>41</v>
      </c>
      <c r="O6" s="128" t="s">
        <v>42</v>
      </c>
      <c r="P6" s="195" t="s">
        <v>43</v>
      </c>
      <c r="Q6" s="195" t="s">
        <v>44</v>
      </c>
      <c r="R6" s="195" t="s">
        <v>45</v>
      </c>
      <c r="S6" s="195" t="s">
        <v>46</v>
      </c>
      <c r="T6" s="195" t="s">
        <v>47</v>
      </c>
      <c r="U6" s="128" t="s">
        <v>48</v>
      </c>
      <c r="V6" s="128" t="s">
        <v>49</v>
      </c>
      <c r="W6" s="195" t="s">
        <v>50</v>
      </c>
      <c r="X6" s="195" t="s">
        <v>51</v>
      </c>
      <c r="Y6" s="195" t="s">
        <v>52</v>
      </c>
      <c r="Z6" s="195" t="s">
        <v>53</v>
      </c>
      <c r="AA6" s="195" t="s">
        <v>54</v>
      </c>
      <c r="AB6" s="128" t="s">
        <v>55</v>
      </c>
      <c r="AC6" s="128" t="s">
        <v>56</v>
      </c>
      <c r="AD6" s="195" t="s">
        <v>57</v>
      </c>
      <c r="AE6" s="128" t="s">
        <v>58</v>
      </c>
      <c r="AF6" s="128" t="s">
        <v>59</v>
      </c>
      <c r="AG6" s="128" t="s">
        <v>60</v>
      </c>
      <c r="AH6" s="109" t="s">
        <v>61</v>
      </c>
    </row>
    <row r="7" spans="1:34" ht="15" thickTop="1" x14ac:dyDescent="0.35">
      <c r="A7" s="115"/>
      <c r="B7" s="116"/>
      <c r="C7" s="117"/>
      <c r="D7" s="117"/>
      <c r="E7" s="117"/>
      <c r="F7" s="117"/>
      <c r="G7" s="127"/>
      <c r="H7" s="127"/>
      <c r="I7" s="117"/>
      <c r="J7" s="117"/>
      <c r="K7" s="117"/>
      <c r="L7" s="117"/>
      <c r="M7" s="117"/>
      <c r="N7" s="127"/>
      <c r="O7" s="127"/>
      <c r="P7" s="117"/>
      <c r="Q7" s="117"/>
      <c r="R7" s="117"/>
      <c r="S7" s="117"/>
      <c r="T7" s="117"/>
      <c r="U7" s="127"/>
      <c r="V7" s="127"/>
      <c r="W7" s="117"/>
      <c r="X7" s="117"/>
      <c r="Y7" s="117"/>
      <c r="Z7" s="117"/>
      <c r="AA7" s="117"/>
      <c r="AB7" s="127"/>
      <c r="AC7" s="127"/>
      <c r="AD7" s="117"/>
      <c r="AE7" s="127"/>
      <c r="AF7" s="127"/>
      <c r="AG7" s="127"/>
      <c r="AH7" s="112">
        <f t="shared" ref="AH7:AH27" si="0">SUM(C7:AG7)</f>
        <v>0</v>
      </c>
    </row>
    <row r="8" spans="1:34" x14ac:dyDescent="0.35">
      <c r="A8" s="115"/>
      <c r="B8" s="116"/>
      <c r="C8" s="117"/>
      <c r="D8" s="117"/>
      <c r="E8" s="117"/>
      <c r="F8" s="117"/>
      <c r="G8" s="127"/>
      <c r="H8" s="127"/>
      <c r="I8" s="117"/>
      <c r="J8" s="117"/>
      <c r="K8" s="117"/>
      <c r="L8" s="117"/>
      <c r="M8" s="117"/>
      <c r="N8" s="127"/>
      <c r="O8" s="127"/>
      <c r="P8" s="117"/>
      <c r="Q8" s="117"/>
      <c r="R8" s="117"/>
      <c r="S8" s="117"/>
      <c r="T8" s="117"/>
      <c r="U8" s="127"/>
      <c r="V8" s="127"/>
      <c r="W8" s="117"/>
      <c r="X8" s="117"/>
      <c r="Y8" s="117"/>
      <c r="Z8" s="117"/>
      <c r="AA8" s="117"/>
      <c r="AB8" s="127"/>
      <c r="AC8" s="127"/>
      <c r="AD8" s="117"/>
      <c r="AE8" s="127"/>
      <c r="AF8" s="127"/>
      <c r="AG8" s="127"/>
      <c r="AH8" s="113">
        <f t="shared" si="0"/>
        <v>0</v>
      </c>
    </row>
    <row r="9" spans="1:34" x14ac:dyDescent="0.35">
      <c r="A9" s="115"/>
      <c r="B9" s="116"/>
      <c r="C9" s="117"/>
      <c r="D9" s="117"/>
      <c r="E9" s="117"/>
      <c r="F9" s="117"/>
      <c r="G9" s="127"/>
      <c r="H9" s="127"/>
      <c r="I9" s="117"/>
      <c r="J9" s="117"/>
      <c r="K9" s="117"/>
      <c r="L9" s="117"/>
      <c r="M9" s="117"/>
      <c r="N9" s="127"/>
      <c r="O9" s="127"/>
      <c r="P9" s="117"/>
      <c r="Q9" s="117"/>
      <c r="R9" s="117"/>
      <c r="S9" s="117"/>
      <c r="T9" s="117"/>
      <c r="U9" s="127"/>
      <c r="V9" s="127"/>
      <c r="W9" s="117"/>
      <c r="X9" s="117"/>
      <c r="Y9" s="117"/>
      <c r="Z9" s="117"/>
      <c r="AA9" s="117"/>
      <c r="AB9" s="127"/>
      <c r="AC9" s="127"/>
      <c r="AD9" s="117"/>
      <c r="AE9" s="127"/>
      <c r="AF9" s="127"/>
      <c r="AG9" s="127"/>
      <c r="AH9" s="113">
        <f t="shared" si="0"/>
        <v>0</v>
      </c>
    </row>
    <row r="10" spans="1:34" x14ac:dyDescent="0.35">
      <c r="A10" s="115"/>
      <c r="B10" s="116"/>
      <c r="C10" s="117"/>
      <c r="D10" s="117"/>
      <c r="E10" s="117"/>
      <c r="F10" s="117"/>
      <c r="G10" s="127"/>
      <c r="H10" s="127"/>
      <c r="I10" s="117"/>
      <c r="J10" s="117"/>
      <c r="K10" s="117"/>
      <c r="L10" s="117"/>
      <c r="M10" s="117"/>
      <c r="N10" s="127"/>
      <c r="O10" s="127"/>
      <c r="P10" s="117"/>
      <c r="Q10" s="117"/>
      <c r="R10" s="117"/>
      <c r="S10" s="117"/>
      <c r="T10" s="117"/>
      <c r="U10" s="127"/>
      <c r="V10" s="127"/>
      <c r="W10" s="117"/>
      <c r="X10" s="117"/>
      <c r="Y10" s="117"/>
      <c r="Z10" s="117"/>
      <c r="AA10" s="117"/>
      <c r="AB10" s="127"/>
      <c r="AC10" s="127"/>
      <c r="AD10" s="117"/>
      <c r="AE10" s="127"/>
      <c r="AF10" s="127"/>
      <c r="AG10" s="127"/>
      <c r="AH10" s="113">
        <f t="shared" si="0"/>
        <v>0</v>
      </c>
    </row>
    <row r="11" spans="1:34" x14ac:dyDescent="0.35">
      <c r="A11" s="115"/>
      <c r="B11" s="116"/>
      <c r="C11" s="117"/>
      <c r="D11" s="117"/>
      <c r="E11" s="117"/>
      <c r="F11" s="117"/>
      <c r="G11" s="127"/>
      <c r="H11" s="127"/>
      <c r="I11" s="117"/>
      <c r="J11" s="117"/>
      <c r="K11" s="117"/>
      <c r="L11" s="117"/>
      <c r="M11" s="117"/>
      <c r="N11" s="127"/>
      <c r="O11" s="127"/>
      <c r="P11" s="117"/>
      <c r="Q11" s="117"/>
      <c r="R11" s="117"/>
      <c r="S11" s="117"/>
      <c r="T11" s="117"/>
      <c r="U11" s="127"/>
      <c r="V11" s="127"/>
      <c r="W11" s="117"/>
      <c r="X11" s="117"/>
      <c r="Y11" s="117"/>
      <c r="Z11" s="117"/>
      <c r="AA11" s="117"/>
      <c r="AB11" s="127"/>
      <c r="AC11" s="127"/>
      <c r="AD11" s="117"/>
      <c r="AE11" s="127"/>
      <c r="AF11" s="127"/>
      <c r="AG11" s="127"/>
      <c r="AH11" s="113">
        <f t="shared" si="0"/>
        <v>0</v>
      </c>
    </row>
    <row r="12" spans="1:34" x14ac:dyDescent="0.35">
      <c r="A12" s="115"/>
      <c r="B12" s="116"/>
      <c r="C12" s="117"/>
      <c r="D12" s="117"/>
      <c r="E12" s="117"/>
      <c r="F12" s="117"/>
      <c r="G12" s="127"/>
      <c r="H12" s="127"/>
      <c r="I12" s="117"/>
      <c r="J12" s="117"/>
      <c r="K12" s="117"/>
      <c r="L12" s="117"/>
      <c r="M12" s="117"/>
      <c r="N12" s="127"/>
      <c r="O12" s="127"/>
      <c r="P12" s="117"/>
      <c r="Q12" s="117"/>
      <c r="R12" s="117"/>
      <c r="S12" s="117"/>
      <c r="T12" s="117"/>
      <c r="U12" s="127"/>
      <c r="V12" s="127"/>
      <c r="W12" s="117"/>
      <c r="X12" s="117"/>
      <c r="Y12" s="117"/>
      <c r="Z12" s="117"/>
      <c r="AA12" s="117"/>
      <c r="AB12" s="127"/>
      <c r="AC12" s="127"/>
      <c r="AD12" s="117"/>
      <c r="AE12" s="127"/>
      <c r="AF12" s="127"/>
      <c r="AG12" s="127"/>
      <c r="AH12" s="113">
        <f t="shared" si="0"/>
        <v>0</v>
      </c>
    </row>
    <row r="13" spans="1:34" x14ac:dyDescent="0.35">
      <c r="A13" s="115"/>
      <c r="B13" s="116"/>
      <c r="C13" s="117"/>
      <c r="D13" s="117"/>
      <c r="E13" s="117"/>
      <c r="F13" s="117"/>
      <c r="G13" s="127"/>
      <c r="H13" s="127"/>
      <c r="I13" s="117"/>
      <c r="J13" s="117"/>
      <c r="K13" s="117"/>
      <c r="L13" s="117"/>
      <c r="M13" s="117"/>
      <c r="N13" s="127"/>
      <c r="O13" s="127"/>
      <c r="P13" s="117"/>
      <c r="Q13" s="117"/>
      <c r="R13" s="117"/>
      <c r="S13" s="117"/>
      <c r="T13" s="117"/>
      <c r="U13" s="127"/>
      <c r="V13" s="127"/>
      <c r="W13" s="117"/>
      <c r="X13" s="117"/>
      <c r="Y13" s="117"/>
      <c r="Z13" s="117"/>
      <c r="AA13" s="117"/>
      <c r="AB13" s="127"/>
      <c r="AC13" s="127"/>
      <c r="AD13" s="117"/>
      <c r="AE13" s="127"/>
      <c r="AF13" s="127"/>
      <c r="AG13" s="127"/>
      <c r="AH13" s="113">
        <f t="shared" si="0"/>
        <v>0</v>
      </c>
    </row>
    <row r="14" spans="1:34" x14ac:dyDescent="0.35">
      <c r="A14" s="115"/>
      <c r="B14" s="116"/>
      <c r="C14" s="117"/>
      <c r="D14" s="117"/>
      <c r="E14" s="117"/>
      <c r="F14" s="117"/>
      <c r="G14" s="127"/>
      <c r="H14" s="127"/>
      <c r="I14" s="117"/>
      <c r="J14" s="117"/>
      <c r="K14" s="117"/>
      <c r="L14" s="117"/>
      <c r="M14" s="117"/>
      <c r="N14" s="127"/>
      <c r="O14" s="127"/>
      <c r="P14" s="117"/>
      <c r="Q14" s="117"/>
      <c r="R14" s="117"/>
      <c r="S14" s="117"/>
      <c r="T14" s="117"/>
      <c r="U14" s="127"/>
      <c r="V14" s="127"/>
      <c r="W14" s="117"/>
      <c r="X14" s="117"/>
      <c r="Y14" s="117"/>
      <c r="Z14" s="117"/>
      <c r="AA14" s="117"/>
      <c r="AB14" s="127"/>
      <c r="AC14" s="127"/>
      <c r="AD14" s="117"/>
      <c r="AE14" s="127"/>
      <c r="AF14" s="127"/>
      <c r="AG14" s="127"/>
      <c r="AH14" s="113">
        <f t="shared" si="0"/>
        <v>0</v>
      </c>
    </row>
    <row r="15" spans="1:34" x14ac:dyDescent="0.35">
      <c r="A15" s="115"/>
      <c r="B15" s="116"/>
      <c r="C15" s="117"/>
      <c r="D15" s="117"/>
      <c r="E15" s="117"/>
      <c r="F15" s="117"/>
      <c r="G15" s="127"/>
      <c r="H15" s="127"/>
      <c r="I15" s="117"/>
      <c r="J15" s="117"/>
      <c r="K15" s="117"/>
      <c r="L15" s="117"/>
      <c r="M15" s="117"/>
      <c r="N15" s="127"/>
      <c r="O15" s="127"/>
      <c r="P15" s="117"/>
      <c r="Q15" s="117"/>
      <c r="R15" s="117"/>
      <c r="S15" s="117"/>
      <c r="T15" s="117"/>
      <c r="U15" s="127"/>
      <c r="V15" s="127"/>
      <c r="W15" s="117"/>
      <c r="X15" s="117"/>
      <c r="Y15" s="117"/>
      <c r="Z15" s="117"/>
      <c r="AA15" s="117"/>
      <c r="AB15" s="127"/>
      <c r="AC15" s="127"/>
      <c r="AD15" s="117"/>
      <c r="AE15" s="127"/>
      <c r="AF15" s="127"/>
      <c r="AG15" s="127"/>
      <c r="AH15" s="113">
        <f t="shared" si="0"/>
        <v>0</v>
      </c>
    </row>
    <row r="16" spans="1:34" x14ac:dyDescent="0.35">
      <c r="A16" s="115"/>
      <c r="B16" s="116"/>
      <c r="C16" s="117"/>
      <c r="D16" s="117"/>
      <c r="E16" s="117"/>
      <c r="F16" s="117"/>
      <c r="G16" s="127"/>
      <c r="H16" s="127"/>
      <c r="I16" s="117"/>
      <c r="J16" s="117"/>
      <c r="K16" s="117"/>
      <c r="L16" s="117"/>
      <c r="M16" s="117"/>
      <c r="N16" s="127"/>
      <c r="O16" s="127"/>
      <c r="P16" s="117"/>
      <c r="Q16" s="117"/>
      <c r="R16" s="117"/>
      <c r="S16" s="117"/>
      <c r="T16" s="117"/>
      <c r="U16" s="127"/>
      <c r="V16" s="127"/>
      <c r="W16" s="117"/>
      <c r="X16" s="117"/>
      <c r="Y16" s="117"/>
      <c r="Z16" s="117"/>
      <c r="AA16" s="117"/>
      <c r="AB16" s="127"/>
      <c r="AC16" s="127"/>
      <c r="AD16" s="117"/>
      <c r="AE16" s="127"/>
      <c r="AF16" s="127"/>
      <c r="AG16" s="127"/>
      <c r="AH16" s="113">
        <f t="shared" si="0"/>
        <v>0</v>
      </c>
    </row>
    <row r="17" spans="1:34" x14ac:dyDescent="0.35">
      <c r="A17" s="115"/>
      <c r="B17" s="116"/>
      <c r="C17" s="117"/>
      <c r="D17" s="117"/>
      <c r="E17" s="117"/>
      <c r="F17" s="117"/>
      <c r="G17" s="127"/>
      <c r="H17" s="127"/>
      <c r="I17" s="117"/>
      <c r="J17" s="117"/>
      <c r="K17" s="117"/>
      <c r="L17" s="117"/>
      <c r="M17" s="117"/>
      <c r="N17" s="127"/>
      <c r="O17" s="127"/>
      <c r="P17" s="117"/>
      <c r="Q17" s="117"/>
      <c r="R17" s="117"/>
      <c r="S17" s="117"/>
      <c r="T17" s="117"/>
      <c r="U17" s="127"/>
      <c r="V17" s="127"/>
      <c r="W17" s="117"/>
      <c r="X17" s="117"/>
      <c r="Y17" s="117"/>
      <c r="Z17" s="117"/>
      <c r="AA17" s="117"/>
      <c r="AB17" s="127"/>
      <c r="AC17" s="127"/>
      <c r="AD17" s="117"/>
      <c r="AE17" s="127"/>
      <c r="AF17" s="127"/>
      <c r="AG17" s="127"/>
      <c r="AH17" s="113">
        <f t="shared" si="0"/>
        <v>0</v>
      </c>
    </row>
    <row r="18" spans="1:34" x14ac:dyDescent="0.35">
      <c r="A18" s="115"/>
      <c r="B18" s="116"/>
      <c r="C18" s="117"/>
      <c r="D18" s="117"/>
      <c r="E18" s="117"/>
      <c r="F18" s="117"/>
      <c r="G18" s="127"/>
      <c r="H18" s="127"/>
      <c r="I18" s="117"/>
      <c r="J18" s="117"/>
      <c r="K18" s="117"/>
      <c r="L18" s="117"/>
      <c r="M18" s="117"/>
      <c r="N18" s="127"/>
      <c r="O18" s="127"/>
      <c r="P18" s="117"/>
      <c r="Q18" s="117"/>
      <c r="R18" s="117"/>
      <c r="S18" s="117"/>
      <c r="T18" s="117"/>
      <c r="U18" s="127"/>
      <c r="V18" s="127"/>
      <c r="W18" s="117"/>
      <c r="X18" s="117"/>
      <c r="Y18" s="117"/>
      <c r="Z18" s="117"/>
      <c r="AA18" s="117"/>
      <c r="AB18" s="127"/>
      <c r="AC18" s="127"/>
      <c r="AD18" s="117"/>
      <c r="AE18" s="127"/>
      <c r="AF18" s="127"/>
      <c r="AG18" s="127"/>
      <c r="AH18" s="113">
        <f t="shared" si="0"/>
        <v>0</v>
      </c>
    </row>
    <row r="19" spans="1:34" x14ac:dyDescent="0.35">
      <c r="A19" s="115"/>
      <c r="B19" s="116"/>
      <c r="C19" s="117"/>
      <c r="D19" s="117"/>
      <c r="E19" s="117"/>
      <c r="F19" s="117"/>
      <c r="G19" s="127"/>
      <c r="H19" s="127"/>
      <c r="I19" s="117"/>
      <c r="J19" s="117"/>
      <c r="K19" s="117"/>
      <c r="L19" s="117"/>
      <c r="M19" s="117"/>
      <c r="N19" s="127"/>
      <c r="O19" s="127"/>
      <c r="P19" s="117"/>
      <c r="Q19" s="117"/>
      <c r="R19" s="117"/>
      <c r="S19" s="117"/>
      <c r="T19" s="117"/>
      <c r="U19" s="127"/>
      <c r="V19" s="127"/>
      <c r="W19" s="117"/>
      <c r="X19" s="117"/>
      <c r="Y19" s="117"/>
      <c r="Z19" s="117"/>
      <c r="AA19" s="117"/>
      <c r="AB19" s="127"/>
      <c r="AC19" s="127"/>
      <c r="AD19" s="117"/>
      <c r="AE19" s="127"/>
      <c r="AF19" s="127"/>
      <c r="AG19" s="127"/>
      <c r="AH19" s="113">
        <f t="shared" si="0"/>
        <v>0</v>
      </c>
    </row>
    <row r="20" spans="1:34" x14ac:dyDescent="0.35">
      <c r="A20" s="115"/>
      <c r="B20" s="116"/>
      <c r="C20" s="117"/>
      <c r="D20" s="117"/>
      <c r="E20" s="117"/>
      <c r="F20" s="117"/>
      <c r="G20" s="127"/>
      <c r="H20" s="127"/>
      <c r="I20" s="117"/>
      <c r="J20" s="117"/>
      <c r="K20" s="117"/>
      <c r="L20" s="117"/>
      <c r="M20" s="117"/>
      <c r="N20" s="127"/>
      <c r="O20" s="127"/>
      <c r="P20" s="117"/>
      <c r="Q20" s="117"/>
      <c r="R20" s="117"/>
      <c r="S20" s="117"/>
      <c r="T20" s="117"/>
      <c r="U20" s="127"/>
      <c r="V20" s="127"/>
      <c r="W20" s="117"/>
      <c r="X20" s="117"/>
      <c r="Y20" s="117"/>
      <c r="Z20" s="117"/>
      <c r="AA20" s="117"/>
      <c r="AB20" s="127"/>
      <c r="AC20" s="127"/>
      <c r="AD20" s="117"/>
      <c r="AE20" s="127"/>
      <c r="AF20" s="127"/>
      <c r="AG20" s="127"/>
      <c r="AH20" s="113">
        <f t="shared" si="0"/>
        <v>0</v>
      </c>
    </row>
    <row r="21" spans="1:34" x14ac:dyDescent="0.35">
      <c r="A21" s="115"/>
      <c r="B21" s="116"/>
      <c r="C21" s="117"/>
      <c r="D21" s="117"/>
      <c r="E21" s="117"/>
      <c r="F21" s="117"/>
      <c r="G21" s="127"/>
      <c r="H21" s="127"/>
      <c r="I21" s="117"/>
      <c r="J21" s="117"/>
      <c r="K21" s="117"/>
      <c r="L21" s="117"/>
      <c r="M21" s="117"/>
      <c r="N21" s="127"/>
      <c r="O21" s="127"/>
      <c r="P21" s="117"/>
      <c r="Q21" s="117"/>
      <c r="R21" s="117"/>
      <c r="S21" s="117"/>
      <c r="T21" s="117"/>
      <c r="U21" s="127"/>
      <c r="V21" s="127"/>
      <c r="W21" s="117"/>
      <c r="X21" s="117"/>
      <c r="Y21" s="117"/>
      <c r="Z21" s="117"/>
      <c r="AA21" s="117"/>
      <c r="AB21" s="127"/>
      <c r="AC21" s="127"/>
      <c r="AD21" s="117"/>
      <c r="AE21" s="127"/>
      <c r="AF21" s="127"/>
      <c r="AG21" s="127"/>
      <c r="AH21" s="113">
        <f t="shared" si="0"/>
        <v>0</v>
      </c>
    </row>
    <row r="22" spans="1:34" x14ac:dyDescent="0.35">
      <c r="A22" s="115"/>
      <c r="B22" s="116"/>
      <c r="C22" s="117"/>
      <c r="D22" s="117"/>
      <c r="E22" s="117"/>
      <c r="F22" s="117"/>
      <c r="G22" s="127"/>
      <c r="H22" s="127"/>
      <c r="I22" s="117"/>
      <c r="J22" s="117"/>
      <c r="K22" s="117"/>
      <c r="L22" s="117"/>
      <c r="M22" s="117"/>
      <c r="N22" s="127"/>
      <c r="O22" s="127"/>
      <c r="P22" s="117"/>
      <c r="Q22" s="117"/>
      <c r="R22" s="117"/>
      <c r="S22" s="117"/>
      <c r="T22" s="117"/>
      <c r="U22" s="127"/>
      <c r="V22" s="127"/>
      <c r="W22" s="117"/>
      <c r="X22" s="117"/>
      <c r="Y22" s="117"/>
      <c r="Z22" s="117"/>
      <c r="AA22" s="117"/>
      <c r="AB22" s="127"/>
      <c r="AC22" s="127"/>
      <c r="AD22" s="117"/>
      <c r="AE22" s="127"/>
      <c r="AF22" s="127"/>
      <c r="AG22" s="127"/>
      <c r="AH22" s="113">
        <f t="shared" si="0"/>
        <v>0</v>
      </c>
    </row>
    <row r="23" spans="1:34" x14ac:dyDescent="0.35">
      <c r="A23" s="115"/>
      <c r="B23" s="116"/>
      <c r="C23" s="117"/>
      <c r="D23" s="117"/>
      <c r="E23" s="117"/>
      <c r="F23" s="117"/>
      <c r="G23" s="127"/>
      <c r="H23" s="127"/>
      <c r="I23" s="117"/>
      <c r="J23" s="117"/>
      <c r="K23" s="117"/>
      <c r="L23" s="117"/>
      <c r="M23" s="117"/>
      <c r="N23" s="127"/>
      <c r="O23" s="127"/>
      <c r="P23" s="117"/>
      <c r="Q23" s="117"/>
      <c r="R23" s="117"/>
      <c r="S23" s="117"/>
      <c r="T23" s="117"/>
      <c r="U23" s="127"/>
      <c r="V23" s="127"/>
      <c r="W23" s="117"/>
      <c r="X23" s="117"/>
      <c r="Y23" s="117"/>
      <c r="Z23" s="117"/>
      <c r="AA23" s="117"/>
      <c r="AB23" s="127"/>
      <c r="AC23" s="127"/>
      <c r="AD23" s="117"/>
      <c r="AE23" s="127"/>
      <c r="AF23" s="127"/>
      <c r="AG23" s="127"/>
      <c r="AH23" s="113">
        <f t="shared" si="0"/>
        <v>0</v>
      </c>
    </row>
    <row r="24" spans="1:34" x14ac:dyDescent="0.35">
      <c r="A24" s="115"/>
      <c r="B24" s="116"/>
      <c r="C24" s="117"/>
      <c r="D24" s="117"/>
      <c r="E24" s="117"/>
      <c r="F24" s="117"/>
      <c r="G24" s="127"/>
      <c r="H24" s="127"/>
      <c r="I24" s="117"/>
      <c r="J24" s="117"/>
      <c r="K24" s="117"/>
      <c r="L24" s="117"/>
      <c r="M24" s="117"/>
      <c r="N24" s="127"/>
      <c r="O24" s="127"/>
      <c r="P24" s="117"/>
      <c r="Q24" s="117"/>
      <c r="R24" s="117"/>
      <c r="S24" s="117"/>
      <c r="T24" s="117"/>
      <c r="U24" s="127"/>
      <c r="V24" s="127"/>
      <c r="W24" s="117"/>
      <c r="X24" s="117"/>
      <c r="Y24" s="117"/>
      <c r="Z24" s="117"/>
      <c r="AA24" s="117"/>
      <c r="AB24" s="127"/>
      <c r="AC24" s="127"/>
      <c r="AD24" s="117"/>
      <c r="AE24" s="127"/>
      <c r="AF24" s="127"/>
      <c r="AG24" s="127"/>
      <c r="AH24" s="113">
        <f t="shared" si="0"/>
        <v>0</v>
      </c>
    </row>
    <row r="25" spans="1:34" x14ac:dyDescent="0.35">
      <c r="A25" s="115"/>
      <c r="B25" s="116"/>
      <c r="C25" s="117"/>
      <c r="D25" s="117"/>
      <c r="E25" s="117"/>
      <c r="F25" s="117"/>
      <c r="G25" s="127"/>
      <c r="H25" s="127"/>
      <c r="I25" s="117"/>
      <c r="J25" s="117"/>
      <c r="K25" s="117"/>
      <c r="L25" s="117"/>
      <c r="M25" s="117"/>
      <c r="N25" s="127"/>
      <c r="O25" s="127"/>
      <c r="P25" s="117"/>
      <c r="Q25" s="117"/>
      <c r="R25" s="117"/>
      <c r="S25" s="117"/>
      <c r="T25" s="117"/>
      <c r="U25" s="127"/>
      <c r="V25" s="127"/>
      <c r="W25" s="117"/>
      <c r="X25" s="117"/>
      <c r="Y25" s="117"/>
      <c r="Z25" s="117"/>
      <c r="AA25" s="117"/>
      <c r="AB25" s="127"/>
      <c r="AC25" s="127"/>
      <c r="AD25" s="117"/>
      <c r="AE25" s="127"/>
      <c r="AF25" s="127"/>
      <c r="AG25" s="127"/>
      <c r="AH25" s="113">
        <f t="shared" si="0"/>
        <v>0</v>
      </c>
    </row>
    <row r="26" spans="1:34" x14ac:dyDescent="0.35">
      <c r="A26" s="115"/>
      <c r="B26" s="116"/>
      <c r="C26" s="117"/>
      <c r="D26" s="117"/>
      <c r="E26" s="117"/>
      <c r="F26" s="117"/>
      <c r="G26" s="127"/>
      <c r="H26" s="127"/>
      <c r="I26" s="117"/>
      <c r="J26" s="117"/>
      <c r="K26" s="117"/>
      <c r="L26" s="117"/>
      <c r="M26" s="117"/>
      <c r="N26" s="127"/>
      <c r="O26" s="127"/>
      <c r="P26" s="117"/>
      <c r="Q26" s="117"/>
      <c r="R26" s="117"/>
      <c r="S26" s="117"/>
      <c r="T26" s="117"/>
      <c r="U26" s="127"/>
      <c r="V26" s="127"/>
      <c r="W26" s="117"/>
      <c r="X26" s="117"/>
      <c r="Y26" s="117"/>
      <c r="Z26" s="117"/>
      <c r="AA26" s="117"/>
      <c r="AB26" s="127"/>
      <c r="AC26" s="127"/>
      <c r="AD26" s="117"/>
      <c r="AE26" s="127"/>
      <c r="AF26" s="127"/>
      <c r="AG26" s="127"/>
      <c r="AH26" s="113">
        <f t="shared" si="0"/>
        <v>0</v>
      </c>
    </row>
    <row r="27" spans="1:34" x14ac:dyDescent="0.35">
      <c r="A27" s="115"/>
      <c r="B27" s="116"/>
      <c r="C27" s="117"/>
      <c r="D27" s="117"/>
      <c r="E27" s="117"/>
      <c r="F27" s="117"/>
      <c r="G27" s="127"/>
      <c r="H27" s="127"/>
      <c r="I27" s="117"/>
      <c r="J27" s="117"/>
      <c r="K27" s="117"/>
      <c r="L27" s="117"/>
      <c r="M27" s="117"/>
      <c r="N27" s="127"/>
      <c r="O27" s="127"/>
      <c r="P27" s="117"/>
      <c r="Q27" s="117"/>
      <c r="R27" s="117"/>
      <c r="S27" s="117"/>
      <c r="T27" s="117"/>
      <c r="U27" s="127"/>
      <c r="V27" s="127"/>
      <c r="W27" s="117"/>
      <c r="X27" s="117"/>
      <c r="Y27" s="117"/>
      <c r="Z27" s="117"/>
      <c r="AA27" s="117"/>
      <c r="AB27" s="127"/>
      <c r="AC27" s="127"/>
      <c r="AD27" s="117"/>
      <c r="AE27" s="127"/>
      <c r="AF27" s="127"/>
      <c r="AG27" s="127"/>
      <c r="AH27" s="113">
        <f t="shared" si="0"/>
        <v>0</v>
      </c>
    </row>
    <row r="28" spans="1:34" x14ac:dyDescent="0.35">
      <c r="A28" s="231"/>
      <c r="B28" s="231"/>
      <c r="C28" s="231"/>
      <c r="D28" s="231"/>
      <c r="E28" s="231"/>
      <c r="F28" s="231"/>
      <c r="G28" s="231"/>
      <c r="H28" s="231"/>
      <c r="I28" s="231"/>
      <c r="J28" s="231"/>
      <c r="K28" s="231"/>
      <c r="L28" s="231"/>
      <c r="M28" s="231"/>
      <c r="N28" s="231"/>
      <c r="O28" s="231"/>
      <c r="P28" s="231"/>
      <c r="Q28" s="231"/>
      <c r="R28" s="231"/>
      <c r="S28" s="231"/>
      <c r="T28" s="231"/>
      <c r="U28" s="231"/>
      <c r="V28" s="231"/>
      <c r="W28" s="231"/>
      <c r="X28" s="231"/>
      <c r="Y28" s="231"/>
      <c r="Z28" s="231"/>
      <c r="AA28" s="231"/>
      <c r="AB28" s="231"/>
      <c r="AC28" s="231"/>
      <c r="AD28" s="231"/>
      <c r="AE28" s="231"/>
      <c r="AF28" s="231"/>
      <c r="AG28" s="231"/>
      <c r="AH28" s="231"/>
    </row>
    <row r="29" spans="1:34" x14ac:dyDescent="0.35">
      <c r="A29" s="232" t="s">
        <v>62</v>
      </c>
      <c r="B29" s="232"/>
      <c r="C29" s="232"/>
      <c r="D29" s="232"/>
      <c r="E29" s="232"/>
      <c r="F29" s="232"/>
      <c r="G29" s="232"/>
      <c r="H29" s="232"/>
      <c r="I29" s="232"/>
      <c r="J29" s="232"/>
      <c r="K29" s="232"/>
      <c r="L29" s="232"/>
      <c r="M29" s="232"/>
      <c r="N29" s="232"/>
      <c r="O29" s="232"/>
      <c r="P29" s="232"/>
      <c r="Q29" s="232"/>
      <c r="R29" s="232"/>
      <c r="S29" s="232"/>
      <c r="T29" s="232"/>
      <c r="U29" s="232"/>
      <c r="V29" s="232"/>
      <c r="W29" s="232"/>
      <c r="X29" s="232"/>
      <c r="Y29" s="232"/>
      <c r="Z29" s="232"/>
      <c r="AA29" s="232"/>
      <c r="AB29" s="232"/>
      <c r="AC29" s="232"/>
      <c r="AD29" s="232"/>
      <c r="AE29" s="232"/>
      <c r="AF29" s="232"/>
      <c r="AG29" s="232"/>
      <c r="AH29" s="232"/>
    </row>
    <row r="30" spans="1:34" x14ac:dyDescent="0.35">
      <c r="A30" s="232" t="s">
        <v>63</v>
      </c>
      <c r="B30" s="232"/>
      <c r="C30" s="232"/>
      <c r="D30" s="232"/>
      <c r="E30" s="232"/>
      <c r="F30" s="232"/>
      <c r="G30" s="232"/>
      <c r="H30" s="232"/>
      <c r="I30" s="232"/>
      <c r="J30" s="232"/>
      <c r="K30" s="232"/>
      <c r="L30" s="232"/>
      <c r="M30" s="232"/>
      <c r="N30" s="232"/>
      <c r="O30" s="232"/>
      <c r="P30" s="232"/>
      <c r="Q30" s="232"/>
      <c r="R30" s="232"/>
      <c r="S30" s="232"/>
      <c r="T30" s="232"/>
      <c r="U30" s="232"/>
      <c r="V30" s="232"/>
      <c r="W30" s="232"/>
      <c r="X30" s="232"/>
      <c r="Y30" s="232"/>
      <c r="Z30" s="232"/>
      <c r="AA30" s="232"/>
      <c r="AB30" s="232"/>
      <c r="AC30" s="232"/>
      <c r="AD30" s="232"/>
      <c r="AE30" s="232"/>
      <c r="AF30" s="232"/>
      <c r="AG30" s="232"/>
      <c r="AH30" s="232"/>
    </row>
    <row r="31" spans="1:34" x14ac:dyDescent="0.35">
      <c r="A31" s="233" t="s">
        <v>65</v>
      </c>
      <c r="B31" s="233"/>
      <c r="C31" s="233"/>
      <c r="D31" s="233"/>
      <c r="E31" s="233"/>
      <c r="F31" s="233"/>
      <c r="G31" s="233"/>
      <c r="H31" s="233"/>
      <c r="I31" s="233"/>
      <c r="J31" s="233"/>
      <c r="K31" s="233"/>
      <c r="L31" s="233"/>
      <c r="M31" s="233"/>
      <c r="N31" s="233"/>
      <c r="O31" s="233"/>
      <c r="P31" s="233"/>
      <c r="Q31" s="233"/>
      <c r="R31" s="233"/>
      <c r="S31" s="233"/>
      <c r="T31" s="233"/>
      <c r="U31" s="233"/>
      <c r="V31" s="233"/>
      <c r="W31" s="233"/>
      <c r="X31" s="233"/>
      <c r="Y31" s="233"/>
      <c r="Z31" s="233"/>
      <c r="AA31" s="233"/>
      <c r="AB31" s="233"/>
      <c r="AC31" s="233"/>
      <c r="AD31" s="233"/>
      <c r="AE31" s="233"/>
      <c r="AF31" s="233"/>
      <c r="AG31" s="233"/>
      <c r="AH31" s="233"/>
    </row>
    <row r="32" spans="1:34" x14ac:dyDescent="0.35">
      <c r="A32" s="232" t="s">
        <v>64</v>
      </c>
      <c r="B32" s="232"/>
      <c r="C32" s="232"/>
      <c r="D32" s="232"/>
      <c r="E32" s="232"/>
      <c r="F32" s="232"/>
      <c r="G32" s="232"/>
      <c r="H32" s="232"/>
      <c r="I32" s="232"/>
      <c r="J32" s="232"/>
      <c r="K32" s="232"/>
      <c r="L32" s="232"/>
      <c r="M32" s="232"/>
      <c r="N32" s="232"/>
      <c r="O32" s="232"/>
      <c r="P32" s="232"/>
      <c r="Q32" s="232"/>
      <c r="R32" s="232"/>
      <c r="S32" s="232"/>
      <c r="T32" s="232"/>
      <c r="U32" s="232"/>
      <c r="V32" s="232"/>
      <c r="W32" s="232"/>
      <c r="X32" s="232"/>
      <c r="Y32" s="232"/>
      <c r="Z32" s="232"/>
      <c r="AA32" s="232"/>
      <c r="AB32" s="232"/>
      <c r="AC32" s="232"/>
      <c r="AD32" s="232"/>
      <c r="AE32" s="232"/>
      <c r="AF32" s="232"/>
      <c r="AG32" s="232"/>
      <c r="AH32" s="232"/>
    </row>
    <row r="33" spans="1:34" x14ac:dyDescent="0.35">
      <c r="A33" s="229" t="str">
        <f>'Súhrnný výkaz 1Q 2022'!A1:D1</f>
        <v xml:space="preserve">Prijímateľ finančného príspevku: </v>
      </c>
      <c r="B33" s="229"/>
      <c r="C33" s="229"/>
      <c r="D33" s="229"/>
      <c r="E33" s="229"/>
      <c r="F33" s="229"/>
      <c r="G33" s="229"/>
      <c r="H33" s="229"/>
      <c r="I33" s="229"/>
      <c r="J33" s="229"/>
      <c r="K33" s="229"/>
      <c r="L33" s="229"/>
      <c r="M33" s="229"/>
      <c r="N33" s="229"/>
      <c r="O33" s="229"/>
      <c r="P33" s="229"/>
      <c r="Q33" s="229"/>
      <c r="R33" s="229"/>
      <c r="S33" s="229"/>
      <c r="T33" s="229"/>
      <c r="U33" s="229"/>
      <c r="V33" s="229"/>
      <c r="W33" s="229"/>
      <c r="X33" s="229"/>
      <c r="Y33" s="229"/>
      <c r="Z33" s="229"/>
      <c r="AA33" s="229"/>
      <c r="AB33" s="229"/>
      <c r="AC33" s="229"/>
      <c r="AD33" s="229"/>
      <c r="AE33" s="229"/>
      <c r="AF33" s="229"/>
      <c r="AG33" s="229"/>
      <c r="AH33" s="229"/>
    </row>
    <row r="34" spans="1:34" x14ac:dyDescent="0.35">
      <c r="A34" s="229" t="str">
        <f>'Súhrnný výkaz 1Q 2022'!A2:D2</f>
        <v xml:space="preserve">IČO: </v>
      </c>
      <c r="B34" s="229"/>
      <c r="C34" s="229"/>
      <c r="D34" s="229"/>
      <c r="E34" s="229"/>
      <c r="F34" s="229"/>
      <c r="G34" s="229"/>
      <c r="H34" s="229"/>
      <c r="I34" s="229"/>
      <c r="J34" s="229"/>
      <c r="K34" s="229"/>
      <c r="L34" s="229"/>
      <c r="M34" s="229"/>
      <c r="N34" s="229"/>
      <c r="O34" s="229"/>
      <c r="P34" s="229"/>
      <c r="Q34" s="229"/>
      <c r="R34" s="229"/>
      <c r="S34" s="229"/>
      <c r="T34" s="229"/>
      <c r="U34" s="229"/>
      <c r="V34" s="229"/>
      <c r="W34" s="229"/>
      <c r="X34" s="229"/>
      <c r="Y34" s="229"/>
      <c r="Z34" s="229"/>
      <c r="AA34" s="229"/>
      <c r="AB34" s="229"/>
      <c r="AC34" s="229"/>
      <c r="AD34" s="229"/>
      <c r="AE34" s="229"/>
      <c r="AF34" s="229"/>
      <c r="AG34" s="229"/>
      <c r="AH34" s="229"/>
    </row>
    <row r="35" spans="1:34" x14ac:dyDescent="0.35">
      <c r="A35" s="229" t="str">
        <f>'Súhrnný výkaz 1Q 2022'!A3:D3</f>
        <v xml:space="preserve">Číslo zmluvy o poskytnutí finančného príspevku: </v>
      </c>
      <c r="B35" s="229"/>
      <c r="C35" s="229"/>
      <c r="D35" s="229"/>
      <c r="E35" s="229"/>
      <c r="F35" s="229"/>
      <c r="G35" s="229"/>
      <c r="H35" s="229"/>
      <c r="I35" s="229"/>
      <c r="J35" s="229"/>
      <c r="K35" s="229"/>
      <c r="L35" s="229"/>
      <c r="M35" s="229"/>
      <c r="N35" s="229"/>
      <c r="O35" s="229"/>
      <c r="P35" s="229"/>
      <c r="Q35" s="229"/>
      <c r="R35" s="229"/>
      <c r="S35" s="229"/>
      <c r="T35" s="229"/>
      <c r="U35" s="229"/>
      <c r="V35" s="229"/>
      <c r="W35" s="229"/>
      <c r="X35" s="229"/>
      <c r="Y35" s="229"/>
      <c r="Z35" s="229"/>
      <c r="AA35" s="229"/>
      <c r="AB35" s="229"/>
      <c r="AC35" s="229"/>
      <c r="AD35" s="229"/>
      <c r="AE35" s="229"/>
      <c r="AF35" s="229"/>
      <c r="AG35" s="229"/>
      <c r="AH35" s="229"/>
    </row>
    <row r="36" spans="1:34" x14ac:dyDescent="0.35">
      <c r="A36" s="229" t="str">
        <f>'Súhrnný výkaz 1Q 2022'!A4:D4</f>
        <v xml:space="preserve">Názov a adresa zariadenia sociálnej služby: </v>
      </c>
      <c r="B36" s="229"/>
      <c r="C36" s="229"/>
      <c r="D36" s="229"/>
      <c r="E36" s="229"/>
      <c r="F36" s="229"/>
      <c r="G36" s="229"/>
      <c r="H36" s="229"/>
      <c r="I36" s="229"/>
      <c r="J36" s="229"/>
      <c r="K36" s="229"/>
      <c r="L36" s="229"/>
      <c r="M36" s="229"/>
      <c r="N36" s="229"/>
      <c r="O36" s="229"/>
      <c r="P36" s="229"/>
      <c r="Q36" s="229"/>
      <c r="R36" s="229"/>
      <c r="S36" s="229"/>
      <c r="T36" s="229"/>
      <c r="U36" s="229"/>
      <c r="V36" s="229"/>
      <c r="W36" s="229"/>
      <c r="X36" s="229"/>
      <c r="Y36" s="229"/>
      <c r="Z36" s="229"/>
      <c r="AA36" s="229"/>
      <c r="AB36" s="229"/>
      <c r="AC36" s="229"/>
      <c r="AD36" s="229"/>
      <c r="AE36" s="229"/>
      <c r="AF36" s="229"/>
      <c r="AG36" s="229"/>
      <c r="AH36" s="229"/>
    </row>
    <row r="37" spans="1:34" x14ac:dyDescent="0.35">
      <c r="A37" s="229" t="str">
        <f>'Súhrnný výkaz 1Q 2022'!A5:D5</f>
        <v xml:space="preserve">Druh sociálnej služby: </v>
      </c>
      <c r="B37" s="229"/>
      <c r="C37" s="229"/>
      <c r="D37" s="229"/>
      <c r="E37" s="229"/>
      <c r="F37" s="229"/>
      <c r="G37" s="229"/>
      <c r="H37" s="229"/>
      <c r="I37" s="229"/>
      <c r="J37" s="229"/>
      <c r="K37" s="229"/>
      <c r="L37" s="229"/>
      <c r="M37" s="229"/>
      <c r="N37" s="229"/>
      <c r="O37" s="229"/>
      <c r="P37" s="229"/>
      <c r="Q37" s="229"/>
      <c r="R37" s="229"/>
      <c r="S37" s="229"/>
      <c r="T37" s="229"/>
      <c r="U37" s="229"/>
      <c r="V37" s="229"/>
      <c r="W37" s="229"/>
      <c r="X37" s="229"/>
      <c r="Y37" s="229"/>
      <c r="Z37" s="229"/>
      <c r="AA37" s="229"/>
      <c r="AB37" s="229"/>
      <c r="AC37" s="229"/>
      <c r="AD37" s="229"/>
      <c r="AE37" s="229"/>
      <c r="AF37" s="229"/>
      <c r="AG37" s="229"/>
      <c r="AH37" s="229"/>
    </row>
    <row r="38" spans="1:34" ht="21.5" thickBot="1" x14ac:dyDescent="0.4">
      <c r="A38" s="109" t="s">
        <v>29</v>
      </c>
      <c r="B38" s="110" t="s">
        <v>14</v>
      </c>
      <c r="C38" s="195" t="s">
        <v>30</v>
      </c>
      <c r="D38" s="195" t="s">
        <v>31</v>
      </c>
      <c r="E38" s="195" t="s">
        <v>32</v>
      </c>
      <c r="F38" s="195" t="s">
        <v>33</v>
      </c>
      <c r="G38" s="128" t="s">
        <v>34</v>
      </c>
      <c r="H38" s="128" t="s">
        <v>35</v>
      </c>
      <c r="I38" s="195" t="s">
        <v>36</v>
      </c>
      <c r="J38" s="195" t="s">
        <v>37</v>
      </c>
      <c r="K38" s="195" t="s">
        <v>38</v>
      </c>
      <c r="L38" s="195" t="s">
        <v>39</v>
      </c>
      <c r="M38" s="195" t="s">
        <v>40</v>
      </c>
      <c r="N38" s="128" t="s">
        <v>41</v>
      </c>
      <c r="O38" s="128" t="s">
        <v>42</v>
      </c>
      <c r="P38" s="195" t="s">
        <v>43</v>
      </c>
      <c r="Q38" s="195" t="s">
        <v>44</v>
      </c>
      <c r="R38" s="195" t="s">
        <v>45</v>
      </c>
      <c r="S38" s="195" t="s">
        <v>46</v>
      </c>
      <c r="T38" s="195" t="s">
        <v>47</v>
      </c>
      <c r="U38" s="128" t="s">
        <v>48</v>
      </c>
      <c r="V38" s="128" t="s">
        <v>49</v>
      </c>
      <c r="W38" s="195" t="s">
        <v>50</v>
      </c>
      <c r="X38" s="195" t="s">
        <v>51</v>
      </c>
      <c r="Y38" s="195" t="s">
        <v>52</v>
      </c>
      <c r="Z38" s="195" t="s">
        <v>53</v>
      </c>
      <c r="AA38" s="195" t="s">
        <v>54</v>
      </c>
      <c r="AB38" s="128" t="s">
        <v>55</v>
      </c>
      <c r="AC38" s="128" t="s">
        <v>56</v>
      </c>
      <c r="AD38" s="195" t="s">
        <v>57</v>
      </c>
      <c r="AE38" s="128" t="s">
        <v>58</v>
      </c>
      <c r="AF38" s="128" t="s">
        <v>59</v>
      </c>
      <c r="AG38" s="128" t="s">
        <v>60</v>
      </c>
      <c r="AH38" s="114" t="s">
        <v>61</v>
      </c>
    </row>
    <row r="39" spans="1:34" ht="15" thickTop="1" x14ac:dyDescent="0.35">
      <c r="A39" s="115"/>
      <c r="B39" s="116"/>
      <c r="C39" s="117"/>
      <c r="D39" s="117"/>
      <c r="E39" s="117"/>
      <c r="F39" s="117"/>
      <c r="G39" s="127"/>
      <c r="H39" s="127"/>
      <c r="I39" s="117"/>
      <c r="J39" s="117"/>
      <c r="K39" s="117"/>
      <c r="L39" s="117"/>
      <c r="M39" s="117"/>
      <c r="N39" s="127"/>
      <c r="O39" s="127"/>
      <c r="P39" s="117"/>
      <c r="Q39" s="117"/>
      <c r="R39" s="117"/>
      <c r="S39" s="117"/>
      <c r="T39" s="117"/>
      <c r="U39" s="127"/>
      <c r="V39" s="127"/>
      <c r="W39" s="117"/>
      <c r="X39" s="117"/>
      <c r="Y39" s="117"/>
      <c r="Z39" s="117"/>
      <c r="AA39" s="117"/>
      <c r="AB39" s="127"/>
      <c r="AC39" s="127"/>
      <c r="AD39" s="117"/>
      <c r="AE39" s="127"/>
      <c r="AF39" s="127"/>
      <c r="AG39" s="127"/>
      <c r="AH39" s="112">
        <f t="shared" ref="AH39:AH59" si="1">SUM(C39:AG39)</f>
        <v>0</v>
      </c>
    </row>
    <row r="40" spans="1:34" x14ac:dyDescent="0.35">
      <c r="A40" s="115"/>
      <c r="B40" s="116"/>
      <c r="C40" s="117"/>
      <c r="D40" s="117"/>
      <c r="E40" s="117"/>
      <c r="F40" s="117"/>
      <c r="G40" s="127"/>
      <c r="H40" s="127"/>
      <c r="I40" s="117"/>
      <c r="J40" s="117"/>
      <c r="K40" s="117"/>
      <c r="L40" s="117"/>
      <c r="M40" s="117"/>
      <c r="N40" s="127"/>
      <c r="O40" s="127"/>
      <c r="P40" s="117"/>
      <c r="Q40" s="117"/>
      <c r="R40" s="117"/>
      <c r="S40" s="117"/>
      <c r="T40" s="117"/>
      <c r="U40" s="127"/>
      <c r="V40" s="127"/>
      <c r="W40" s="117"/>
      <c r="X40" s="117"/>
      <c r="Y40" s="117"/>
      <c r="Z40" s="117"/>
      <c r="AA40" s="117"/>
      <c r="AB40" s="127"/>
      <c r="AC40" s="127"/>
      <c r="AD40" s="117"/>
      <c r="AE40" s="127"/>
      <c r="AF40" s="127"/>
      <c r="AG40" s="127"/>
      <c r="AH40" s="113">
        <f t="shared" si="1"/>
        <v>0</v>
      </c>
    </row>
    <row r="41" spans="1:34" x14ac:dyDescent="0.35">
      <c r="A41" s="115"/>
      <c r="B41" s="116"/>
      <c r="C41" s="117"/>
      <c r="D41" s="117"/>
      <c r="E41" s="117"/>
      <c r="F41" s="117"/>
      <c r="G41" s="127"/>
      <c r="H41" s="127"/>
      <c r="I41" s="117"/>
      <c r="J41" s="117"/>
      <c r="K41" s="117"/>
      <c r="L41" s="117"/>
      <c r="M41" s="117"/>
      <c r="N41" s="127"/>
      <c r="O41" s="127"/>
      <c r="P41" s="117"/>
      <c r="Q41" s="117"/>
      <c r="R41" s="117"/>
      <c r="S41" s="117"/>
      <c r="T41" s="117"/>
      <c r="U41" s="127"/>
      <c r="V41" s="127"/>
      <c r="W41" s="117"/>
      <c r="X41" s="117"/>
      <c r="Y41" s="117"/>
      <c r="Z41" s="117"/>
      <c r="AA41" s="117"/>
      <c r="AB41" s="127"/>
      <c r="AC41" s="127"/>
      <c r="AD41" s="117"/>
      <c r="AE41" s="127"/>
      <c r="AF41" s="127"/>
      <c r="AG41" s="127"/>
      <c r="AH41" s="113">
        <f t="shared" si="1"/>
        <v>0</v>
      </c>
    </row>
    <row r="42" spans="1:34" x14ac:dyDescent="0.35">
      <c r="A42" s="115"/>
      <c r="B42" s="116"/>
      <c r="C42" s="117"/>
      <c r="D42" s="117"/>
      <c r="E42" s="117"/>
      <c r="F42" s="117"/>
      <c r="G42" s="127"/>
      <c r="H42" s="127"/>
      <c r="I42" s="117"/>
      <c r="J42" s="117"/>
      <c r="K42" s="117"/>
      <c r="L42" s="117"/>
      <c r="M42" s="117"/>
      <c r="N42" s="127"/>
      <c r="O42" s="127"/>
      <c r="P42" s="117"/>
      <c r="Q42" s="117"/>
      <c r="R42" s="117"/>
      <c r="S42" s="117"/>
      <c r="T42" s="117"/>
      <c r="U42" s="127"/>
      <c r="V42" s="127"/>
      <c r="W42" s="117"/>
      <c r="X42" s="117"/>
      <c r="Y42" s="117"/>
      <c r="Z42" s="117"/>
      <c r="AA42" s="117"/>
      <c r="AB42" s="127"/>
      <c r="AC42" s="127"/>
      <c r="AD42" s="117"/>
      <c r="AE42" s="127"/>
      <c r="AF42" s="127"/>
      <c r="AG42" s="127"/>
      <c r="AH42" s="113">
        <f t="shared" si="1"/>
        <v>0</v>
      </c>
    </row>
    <row r="43" spans="1:34" x14ac:dyDescent="0.35">
      <c r="A43" s="115"/>
      <c r="B43" s="116"/>
      <c r="C43" s="117"/>
      <c r="D43" s="117"/>
      <c r="E43" s="117"/>
      <c r="F43" s="117"/>
      <c r="G43" s="127"/>
      <c r="H43" s="127"/>
      <c r="I43" s="117"/>
      <c r="J43" s="117"/>
      <c r="K43" s="117"/>
      <c r="L43" s="117"/>
      <c r="M43" s="117"/>
      <c r="N43" s="127"/>
      <c r="O43" s="127"/>
      <c r="P43" s="117"/>
      <c r="Q43" s="117"/>
      <c r="R43" s="117"/>
      <c r="S43" s="117"/>
      <c r="T43" s="117"/>
      <c r="U43" s="127"/>
      <c r="V43" s="127"/>
      <c r="W43" s="117"/>
      <c r="X43" s="117"/>
      <c r="Y43" s="117"/>
      <c r="Z43" s="117"/>
      <c r="AA43" s="117"/>
      <c r="AB43" s="127"/>
      <c r="AC43" s="127"/>
      <c r="AD43" s="117"/>
      <c r="AE43" s="127"/>
      <c r="AF43" s="127"/>
      <c r="AG43" s="127"/>
      <c r="AH43" s="113">
        <f t="shared" si="1"/>
        <v>0</v>
      </c>
    </row>
    <row r="44" spans="1:34" x14ac:dyDescent="0.35">
      <c r="A44" s="115"/>
      <c r="B44" s="116"/>
      <c r="C44" s="117"/>
      <c r="D44" s="117"/>
      <c r="E44" s="117"/>
      <c r="F44" s="117"/>
      <c r="G44" s="127"/>
      <c r="H44" s="127"/>
      <c r="I44" s="117"/>
      <c r="J44" s="117"/>
      <c r="K44" s="117"/>
      <c r="L44" s="117"/>
      <c r="M44" s="117"/>
      <c r="N44" s="127"/>
      <c r="O44" s="127"/>
      <c r="P44" s="117"/>
      <c r="Q44" s="117"/>
      <c r="R44" s="117"/>
      <c r="S44" s="117"/>
      <c r="T44" s="117"/>
      <c r="U44" s="127"/>
      <c r="V44" s="127"/>
      <c r="W44" s="117"/>
      <c r="X44" s="117"/>
      <c r="Y44" s="117"/>
      <c r="Z44" s="117"/>
      <c r="AA44" s="117"/>
      <c r="AB44" s="127"/>
      <c r="AC44" s="127"/>
      <c r="AD44" s="117"/>
      <c r="AE44" s="127"/>
      <c r="AF44" s="127"/>
      <c r="AG44" s="127"/>
      <c r="AH44" s="113">
        <f t="shared" si="1"/>
        <v>0</v>
      </c>
    </row>
    <row r="45" spans="1:34" x14ac:dyDescent="0.35">
      <c r="A45" s="115"/>
      <c r="B45" s="116"/>
      <c r="C45" s="117"/>
      <c r="D45" s="117"/>
      <c r="E45" s="117"/>
      <c r="F45" s="117"/>
      <c r="G45" s="127"/>
      <c r="H45" s="127"/>
      <c r="I45" s="117"/>
      <c r="J45" s="117"/>
      <c r="K45" s="117"/>
      <c r="L45" s="117"/>
      <c r="M45" s="117"/>
      <c r="N45" s="127"/>
      <c r="O45" s="127"/>
      <c r="P45" s="117"/>
      <c r="Q45" s="117"/>
      <c r="R45" s="117"/>
      <c r="S45" s="117"/>
      <c r="T45" s="117"/>
      <c r="U45" s="127"/>
      <c r="V45" s="127"/>
      <c r="W45" s="117"/>
      <c r="X45" s="117"/>
      <c r="Y45" s="117"/>
      <c r="Z45" s="117"/>
      <c r="AA45" s="117"/>
      <c r="AB45" s="127"/>
      <c r="AC45" s="127"/>
      <c r="AD45" s="117"/>
      <c r="AE45" s="127"/>
      <c r="AF45" s="127"/>
      <c r="AG45" s="127"/>
      <c r="AH45" s="113">
        <f t="shared" si="1"/>
        <v>0</v>
      </c>
    </row>
    <row r="46" spans="1:34" x14ac:dyDescent="0.35">
      <c r="A46" s="115"/>
      <c r="B46" s="116"/>
      <c r="C46" s="117"/>
      <c r="D46" s="117"/>
      <c r="E46" s="117"/>
      <c r="F46" s="117"/>
      <c r="G46" s="127"/>
      <c r="H46" s="127"/>
      <c r="I46" s="117"/>
      <c r="J46" s="117"/>
      <c r="K46" s="117"/>
      <c r="L46" s="117"/>
      <c r="M46" s="117"/>
      <c r="N46" s="127"/>
      <c r="O46" s="127"/>
      <c r="P46" s="117"/>
      <c r="Q46" s="117"/>
      <c r="R46" s="117"/>
      <c r="S46" s="117"/>
      <c r="T46" s="117"/>
      <c r="U46" s="127"/>
      <c r="V46" s="127"/>
      <c r="W46" s="117"/>
      <c r="X46" s="117"/>
      <c r="Y46" s="117"/>
      <c r="Z46" s="117"/>
      <c r="AA46" s="117"/>
      <c r="AB46" s="127"/>
      <c r="AC46" s="127"/>
      <c r="AD46" s="117"/>
      <c r="AE46" s="127"/>
      <c r="AF46" s="127"/>
      <c r="AG46" s="127"/>
      <c r="AH46" s="113">
        <f t="shared" si="1"/>
        <v>0</v>
      </c>
    </row>
    <row r="47" spans="1:34" x14ac:dyDescent="0.35">
      <c r="A47" s="115"/>
      <c r="B47" s="116"/>
      <c r="C47" s="117"/>
      <c r="D47" s="117"/>
      <c r="E47" s="117"/>
      <c r="F47" s="117"/>
      <c r="G47" s="127"/>
      <c r="H47" s="127"/>
      <c r="I47" s="117"/>
      <c r="J47" s="117"/>
      <c r="K47" s="117"/>
      <c r="L47" s="117"/>
      <c r="M47" s="117"/>
      <c r="N47" s="127"/>
      <c r="O47" s="127"/>
      <c r="P47" s="117"/>
      <c r="Q47" s="117"/>
      <c r="R47" s="117"/>
      <c r="S47" s="117"/>
      <c r="T47" s="117"/>
      <c r="U47" s="127"/>
      <c r="V47" s="127"/>
      <c r="W47" s="117"/>
      <c r="X47" s="117"/>
      <c r="Y47" s="117"/>
      <c r="Z47" s="117"/>
      <c r="AA47" s="117"/>
      <c r="AB47" s="127"/>
      <c r="AC47" s="127"/>
      <c r="AD47" s="117"/>
      <c r="AE47" s="127"/>
      <c r="AF47" s="127"/>
      <c r="AG47" s="127"/>
      <c r="AH47" s="113">
        <f t="shared" si="1"/>
        <v>0</v>
      </c>
    </row>
    <row r="48" spans="1:34" x14ac:dyDescent="0.35">
      <c r="A48" s="115"/>
      <c r="B48" s="116"/>
      <c r="C48" s="117"/>
      <c r="D48" s="117"/>
      <c r="E48" s="117"/>
      <c r="F48" s="117"/>
      <c r="G48" s="127"/>
      <c r="H48" s="127"/>
      <c r="I48" s="117"/>
      <c r="J48" s="117"/>
      <c r="K48" s="117"/>
      <c r="L48" s="117"/>
      <c r="M48" s="117"/>
      <c r="N48" s="127"/>
      <c r="O48" s="127"/>
      <c r="P48" s="117"/>
      <c r="Q48" s="117"/>
      <c r="R48" s="117"/>
      <c r="S48" s="117"/>
      <c r="T48" s="117"/>
      <c r="U48" s="127"/>
      <c r="V48" s="127"/>
      <c r="W48" s="117"/>
      <c r="X48" s="117"/>
      <c r="Y48" s="117"/>
      <c r="Z48" s="117"/>
      <c r="AA48" s="117"/>
      <c r="AB48" s="127"/>
      <c r="AC48" s="127"/>
      <c r="AD48" s="117"/>
      <c r="AE48" s="127"/>
      <c r="AF48" s="127"/>
      <c r="AG48" s="127"/>
      <c r="AH48" s="113">
        <f t="shared" si="1"/>
        <v>0</v>
      </c>
    </row>
    <row r="49" spans="1:34" x14ac:dyDescent="0.35">
      <c r="A49" s="115"/>
      <c r="B49" s="116"/>
      <c r="C49" s="117"/>
      <c r="D49" s="117"/>
      <c r="E49" s="117"/>
      <c r="F49" s="117"/>
      <c r="G49" s="127"/>
      <c r="H49" s="127"/>
      <c r="I49" s="117"/>
      <c r="J49" s="117"/>
      <c r="K49" s="117"/>
      <c r="L49" s="117"/>
      <c r="M49" s="117"/>
      <c r="N49" s="127"/>
      <c r="O49" s="127"/>
      <c r="P49" s="117"/>
      <c r="Q49" s="117"/>
      <c r="R49" s="117"/>
      <c r="S49" s="117"/>
      <c r="T49" s="117"/>
      <c r="U49" s="127"/>
      <c r="V49" s="127"/>
      <c r="W49" s="117"/>
      <c r="X49" s="117"/>
      <c r="Y49" s="117"/>
      <c r="Z49" s="117"/>
      <c r="AA49" s="117"/>
      <c r="AB49" s="127"/>
      <c r="AC49" s="127"/>
      <c r="AD49" s="117"/>
      <c r="AE49" s="127"/>
      <c r="AF49" s="127"/>
      <c r="AG49" s="127"/>
      <c r="AH49" s="113">
        <f t="shared" si="1"/>
        <v>0</v>
      </c>
    </row>
    <row r="50" spans="1:34" x14ac:dyDescent="0.35">
      <c r="A50" s="115"/>
      <c r="B50" s="116"/>
      <c r="C50" s="117"/>
      <c r="D50" s="117"/>
      <c r="E50" s="117"/>
      <c r="F50" s="117"/>
      <c r="G50" s="127"/>
      <c r="H50" s="127"/>
      <c r="I50" s="117"/>
      <c r="J50" s="117"/>
      <c r="K50" s="117"/>
      <c r="L50" s="117"/>
      <c r="M50" s="117"/>
      <c r="N50" s="127"/>
      <c r="O50" s="127"/>
      <c r="P50" s="117"/>
      <c r="Q50" s="117"/>
      <c r="R50" s="117"/>
      <c r="S50" s="117"/>
      <c r="T50" s="117"/>
      <c r="U50" s="127"/>
      <c r="V50" s="127"/>
      <c r="W50" s="117"/>
      <c r="X50" s="117"/>
      <c r="Y50" s="117"/>
      <c r="Z50" s="117"/>
      <c r="AA50" s="117"/>
      <c r="AB50" s="127"/>
      <c r="AC50" s="127"/>
      <c r="AD50" s="117"/>
      <c r="AE50" s="127"/>
      <c r="AF50" s="127"/>
      <c r="AG50" s="127"/>
      <c r="AH50" s="113">
        <f t="shared" si="1"/>
        <v>0</v>
      </c>
    </row>
    <row r="51" spans="1:34" x14ac:dyDescent="0.35">
      <c r="A51" s="115"/>
      <c r="B51" s="116"/>
      <c r="C51" s="117"/>
      <c r="D51" s="117"/>
      <c r="E51" s="117"/>
      <c r="F51" s="117"/>
      <c r="G51" s="127"/>
      <c r="H51" s="127"/>
      <c r="I51" s="117"/>
      <c r="J51" s="117"/>
      <c r="K51" s="117"/>
      <c r="L51" s="117"/>
      <c r="M51" s="117"/>
      <c r="N51" s="127"/>
      <c r="O51" s="127"/>
      <c r="P51" s="117"/>
      <c r="Q51" s="117"/>
      <c r="R51" s="117"/>
      <c r="S51" s="117"/>
      <c r="T51" s="117"/>
      <c r="U51" s="127"/>
      <c r="V51" s="127"/>
      <c r="W51" s="117"/>
      <c r="X51" s="117"/>
      <c r="Y51" s="117"/>
      <c r="Z51" s="117"/>
      <c r="AA51" s="117"/>
      <c r="AB51" s="127"/>
      <c r="AC51" s="127"/>
      <c r="AD51" s="117"/>
      <c r="AE51" s="127"/>
      <c r="AF51" s="127"/>
      <c r="AG51" s="127"/>
      <c r="AH51" s="113">
        <f t="shared" si="1"/>
        <v>0</v>
      </c>
    </row>
    <row r="52" spans="1:34" x14ac:dyDescent="0.35">
      <c r="A52" s="115"/>
      <c r="B52" s="116"/>
      <c r="C52" s="117"/>
      <c r="D52" s="117"/>
      <c r="E52" s="117"/>
      <c r="F52" s="117"/>
      <c r="G52" s="127"/>
      <c r="H52" s="127"/>
      <c r="I52" s="117"/>
      <c r="J52" s="117"/>
      <c r="K52" s="117"/>
      <c r="L52" s="117"/>
      <c r="M52" s="117"/>
      <c r="N52" s="127"/>
      <c r="O52" s="127"/>
      <c r="P52" s="117"/>
      <c r="Q52" s="117"/>
      <c r="R52" s="117"/>
      <c r="S52" s="117"/>
      <c r="T52" s="117"/>
      <c r="U52" s="127"/>
      <c r="V52" s="127"/>
      <c r="W52" s="117"/>
      <c r="X52" s="117"/>
      <c r="Y52" s="117"/>
      <c r="Z52" s="117"/>
      <c r="AA52" s="117"/>
      <c r="AB52" s="127"/>
      <c r="AC52" s="127"/>
      <c r="AD52" s="117"/>
      <c r="AE52" s="127"/>
      <c r="AF52" s="127"/>
      <c r="AG52" s="127"/>
      <c r="AH52" s="113">
        <f t="shared" si="1"/>
        <v>0</v>
      </c>
    </row>
    <row r="53" spans="1:34" x14ac:dyDescent="0.35">
      <c r="A53" s="115"/>
      <c r="B53" s="116"/>
      <c r="C53" s="117"/>
      <c r="D53" s="117"/>
      <c r="E53" s="117"/>
      <c r="F53" s="117"/>
      <c r="G53" s="127"/>
      <c r="H53" s="127"/>
      <c r="I53" s="117"/>
      <c r="J53" s="117"/>
      <c r="K53" s="117"/>
      <c r="L53" s="117"/>
      <c r="M53" s="117"/>
      <c r="N53" s="127"/>
      <c r="O53" s="127"/>
      <c r="P53" s="117"/>
      <c r="Q53" s="117"/>
      <c r="R53" s="117"/>
      <c r="S53" s="117"/>
      <c r="T53" s="117"/>
      <c r="U53" s="127"/>
      <c r="V53" s="127"/>
      <c r="W53" s="117"/>
      <c r="X53" s="117"/>
      <c r="Y53" s="117"/>
      <c r="Z53" s="117"/>
      <c r="AA53" s="117"/>
      <c r="AB53" s="127"/>
      <c r="AC53" s="127"/>
      <c r="AD53" s="117"/>
      <c r="AE53" s="127"/>
      <c r="AF53" s="127"/>
      <c r="AG53" s="127"/>
      <c r="AH53" s="113">
        <f t="shared" si="1"/>
        <v>0</v>
      </c>
    </row>
    <row r="54" spans="1:34" x14ac:dyDescent="0.35">
      <c r="A54" s="115"/>
      <c r="B54" s="116"/>
      <c r="C54" s="117"/>
      <c r="D54" s="117"/>
      <c r="E54" s="117"/>
      <c r="F54" s="117"/>
      <c r="G54" s="127"/>
      <c r="H54" s="127"/>
      <c r="I54" s="117"/>
      <c r="J54" s="117"/>
      <c r="K54" s="117"/>
      <c r="L54" s="117"/>
      <c r="M54" s="117"/>
      <c r="N54" s="127"/>
      <c r="O54" s="127"/>
      <c r="P54" s="117"/>
      <c r="Q54" s="117"/>
      <c r="R54" s="117"/>
      <c r="S54" s="117"/>
      <c r="T54" s="117"/>
      <c r="U54" s="127"/>
      <c r="V54" s="127"/>
      <c r="W54" s="117"/>
      <c r="X54" s="117"/>
      <c r="Y54" s="117"/>
      <c r="Z54" s="117"/>
      <c r="AA54" s="117"/>
      <c r="AB54" s="127"/>
      <c r="AC54" s="127"/>
      <c r="AD54" s="117"/>
      <c r="AE54" s="127"/>
      <c r="AF54" s="127"/>
      <c r="AG54" s="127"/>
      <c r="AH54" s="113">
        <f t="shared" si="1"/>
        <v>0</v>
      </c>
    </row>
    <row r="55" spans="1:34" x14ac:dyDescent="0.35">
      <c r="A55" s="115"/>
      <c r="B55" s="116"/>
      <c r="C55" s="117"/>
      <c r="D55" s="117"/>
      <c r="E55" s="117"/>
      <c r="F55" s="117"/>
      <c r="G55" s="127"/>
      <c r="H55" s="127"/>
      <c r="I55" s="117"/>
      <c r="J55" s="117"/>
      <c r="K55" s="117"/>
      <c r="L55" s="117"/>
      <c r="M55" s="117"/>
      <c r="N55" s="127"/>
      <c r="O55" s="127"/>
      <c r="P55" s="117"/>
      <c r="Q55" s="117"/>
      <c r="R55" s="117"/>
      <c r="S55" s="117"/>
      <c r="T55" s="117"/>
      <c r="U55" s="127"/>
      <c r="V55" s="127"/>
      <c r="W55" s="117"/>
      <c r="X55" s="117"/>
      <c r="Y55" s="117"/>
      <c r="Z55" s="117"/>
      <c r="AA55" s="117"/>
      <c r="AB55" s="127"/>
      <c r="AC55" s="127"/>
      <c r="AD55" s="117"/>
      <c r="AE55" s="127"/>
      <c r="AF55" s="127"/>
      <c r="AG55" s="127"/>
      <c r="AH55" s="113">
        <f t="shared" si="1"/>
        <v>0</v>
      </c>
    </row>
    <row r="56" spans="1:34" x14ac:dyDescent="0.35">
      <c r="A56" s="115"/>
      <c r="B56" s="116"/>
      <c r="C56" s="117"/>
      <c r="D56" s="117"/>
      <c r="E56" s="117"/>
      <c r="F56" s="117"/>
      <c r="G56" s="127"/>
      <c r="H56" s="127"/>
      <c r="I56" s="117"/>
      <c r="J56" s="117"/>
      <c r="K56" s="117"/>
      <c r="L56" s="117"/>
      <c r="M56" s="117"/>
      <c r="N56" s="127"/>
      <c r="O56" s="127"/>
      <c r="P56" s="117"/>
      <c r="Q56" s="117"/>
      <c r="R56" s="117"/>
      <c r="S56" s="117"/>
      <c r="T56" s="117"/>
      <c r="U56" s="127"/>
      <c r="V56" s="127"/>
      <c r="W56" s="117"/>
      <c r="X56" s="117"/>
      <c r="Y56" s="117"/>
      <c r="Z56" s="117"/>
      <c r="AA56" s="117"/>
      <c r="AB56" s="127"/>
      <c r="AC56" s="127"/>
      <c r="AD56" s="117"/>
      <c r="AE56" s="127"/>
      <c r="AF56" s="127"/>
      <c r="AG56" s="127"/>
      <c r="AH56" s="113">
        <f t="shared" si="1"/>
        <v>0</v>
      </c>
    </row>
    <row r="57" spans="1:34" x14ac:dyDescent="0.35">
      <c r="A57" s="115"/>
      <c r="B57" s="116"/>
      <c r="C57" s="117"/>
      <c r="D57" s="117"/>
      <c r="E57" s="117"/>
      <c r="F57" s="117"/>
      <c r="G57" s="127"/>
      <c r="H57" s="127"/>
      <c r="I57" s="117"/>
      <c r="J57" s="117"/>
      <c r="K57" s="117"/>
      <c r="L57" s="117"/>
      <c r="M57" s="117"/>
      <c r="N57" s="127"/>
      <c r="O57" s="127"/>
      <c r="P57" s="117"/>
      <c r="Q57" s="117"/>
      <c r="R57" s="117"/>
      <c r="S57" s="117"/>
      <c r="T57" s="117"/>
      <c r="U57" s="127"/>
      <c r="V57" s="127"/>
      <c r="W57" s="117"/>
      <c r="X57" s="117"/>
      <c r="Y57" s="117"/>
      <c r="Z57" s="117"/>
      <c r="AA57" s="117"/>
      <c r="AB57" s="127"/>
      <c r="AC57" s="127"/>
      <c r="AD57" s="117"/>
      <c r="AE57" s="127"/>
      <c r="AF57" s="127"/>
      <c r="AG57" s="127"/>
      <c r="AH57" s="113">
        <f t="shared" si="1"/>
        <v>0</v>
      </c>
    </row>
    <row r="58" spans="1:34" x14ac:dyDescent="0.35">
      <c r="A58" s="115"/>
      <c r="B58" s="116"/>
      <c r="C58" s="117"/>
      <c r="D58" s="117"/>
      <c r="E58" s="117"/>
      <c r="F58" s="117"/>
      <c r="G58" s="127"/>
      <c r="H58" s="127"/>
      <c r="I58" s="117"/>
      <c r="J58" s="117"/>
      <c r="K58" s="117"/>
      <c r="L58" s="117"/>
      <c r="M58" s="117"/>
      <c r="N58" s="127"/>
      <c r="O58" s="127"/>
      <c r="P58" s="117"/>
      <c r="Q58" s="117"/>
      <c r="R58" s="117"/>
      <c r="S58" s="117"/>
      <c r="T58" s="117"/>
      <c r="U58" s="127"/>
      <c r="V58" s="127"/>
      <c r="W58" s="117"/>
      <c r="X58" s="117"/>
      <c r="Y58" s="117"/>
      <c r="Z58" s="117"/>
      <c r="AA58" s="117"/>
      <c r="AB58" s="127"/>
      <c r="AC58" s="127"/>
      <c r="AD58" s="117"/>
      <c r="AE58" s="127"/>
      <c r="AF58" s="127"/>
      <c r="AG58" s="127"/>
      <c r="AH58" s="113">
        <f t="shared" si="1"/>
        <v>0</v>
      </c>
    </row>
    <row r="59" spans="1:34" x14ac:dyDescent="0.35">
      <c r="A59" s="115"/>
      <c r="B59" s="116"/>
      <c r="C59" s="117"/>
      <c r="D59" s="117"/>
      <c r="E59" s="117"/>
      <c r="F59" s="117"/>
      <c r="G59" s="127"/>
      <c r="H59" s="127"/>
      <c r="I59" s="117"/>
      <c r="J59" s="117"/>
      <c r="K59" s="117"/>
      <c r="L59" s="117"/>
      <c r="M59" s="117"/>
      <c r="N59" s="127"/>
      <c r="O59" s="127"/>
      <c r="P59" s="117"/>
      <c r="Q59" s="117"/>
      <c r="R59" s="117"/>
      <c r="S59" s="117"/>
      <c r="T59" s="117"/>
      <c r="U59" s="127"/>
      <c r="V59" s="127"/>
      <c r="W59" s="117"/>
      <c r="X59" s="117"/>
      <c r="Y59" s="117"/>
      <c r="Z59" s="117"/>
      <c r="AA59" s="117"/>
      <c r="AB59" s="127"/>
      <c r="AC59" s="127"/>
      <c r="AD59" s="117"/>
      <c r="AE59" s="127"/>
      <c r="AF59" s="127"/>
      <c r="AG59" s="127"/>
      <c r="AH59" s="113">
        <f t="shared" si="1"/>
        <v>0</v>
      </c>
    </row>
    <row r="60" spans="1:34" x14ac:dyDescent="0.35">
      <c r="A60" s="231"/>
      <c r="B60" s="231"/>
      <c r="C60" s="231"/>
      <c r="D60" s="231"/>
      <c r="E60" s="231"/>
      <c r="F60" s="231"/>
      <c r="G60" s="231"/>
      <c r="H60" s="231"/>
      <c r="I60" s="231"/>
      <c r="J60" s="231"/>
      <c r="K60" s="231"/>
      <c r="L60" s="231"/>
      <c r="M60" s="231"/>
      <c r="N60" s="231"/>
      <c r="O60" s="231"/>
      <c r="P60" s="231"/>
      <c r="Q60" s="231"/>
      <c r="R60" s="231"/>
      <c r="S60" s="231"/>
      <c r="T60" s="231"/>
      <c r="U60" s="231"/>
      <c r="V60" s="231"/>
      <c r="W60" s="231"/>
      <c r="X60" s="231"/>
      <c r="Y60" s="231"/>
      <c r="Z60" s="231"/>
      <c r="AA60" s="231"/>
      <c r="AB60" s="231"/>
      <c r="AC60" s="231"/>
      <c r="AD60" s="231"/>
      <c r="AE60" s="231"/>
      <c r="AF60" s="231"/>
      <c r="AG60" s="231"/>
      <c r="AH60" s="231"/>
    </row>
    <row r="61" spans="1:34" ht="15" customHeight="1" x14ac:dyDescent="0.35">
      <c r="A61" s="232" t="s">
        <v>62</v>
      </c>
      <c r="B61" s="232"/>
      <c r="C61" s="232"/>
      <c r="D61" s="232"/>
      <c r="E61" s="232"/>
      <c r="F61" s="232"/>
      <c r="G61" s="232"/>
      <c r="H61" s="232"/>
      <c r="I61" s="232"/>
      <c r="J61" s="232"/>
      <c r="K61" s="232"/>
      <c r="L61" s="232"/>
      <c r="M61" s="232"/>
      <c r="N61" s="232"/>
      <c r="O61" s="232"/>
      <c r="P61" s="232"/>
      <c r="Q61" s="232"/>
      <c r="R61" s="232"/>
      <c r="S61" s="232"/>
      <c r="T61" s="232"/>
      <c r="U61" s="232"/>
      <c r="V61" s="232"/>
      <c r="W61" s="232"/>
      <c r="X61" s="232"/>
      <c r="Y61" s="232"/>
      <c r="Z61" s="232"/>
      <c r="AA61" s="232"/>
      <c r="AB61" s="232"/>
      <c r="AC61" s="232"/>
      <c r="AD61" s="232"/>
      <c r="AE61" s="232"/>
      <c r="AF61" s="232"/>
      <c r="AG61" s="232"/>
      <c r="AH61" s="232"/>
    </row>
    <row r="62" spans="1:34" ht="15" customHeight="1" x14ac:dyDescent="0.35">
      <c r="A62" s="232" t="s">
        <v>63</v>
      </c>
      <c r="B62" s="232"/>
      <c r="C62" s="232"/>
      <c r="D62" s="232"/>
      <c r="E62" s="232"/>
      <c r="F62" s="232"/>
      <c r="G62" s="232"/>
      <c r="H62" s="232"/>
      <c r="I62" s="232"/>
      <c r="J62" s="232"/>
      <c r="K62" s="232"/>
      <c r="L62" s="232"/>
      <c r="M62" s="232"/>
      <c r="N62" s="232"/>
      <c r="O62" s="232"/>
      <c r="P62" s="232"/>
      <c r="Q62" s="232"/>
      <c r="R62" s="232"/>
      <c r="S62" s="232"/>
      <c r="T62" s="232"/>
      <c r="U62" s="232"/>
      <c r="V62" s="232"/>
      <c r="W62" s="232"/>
      <c r="X62" s="232"/>
      <c r="Y62" s="232"/>
      <c r="Z62" s="232"/>
      <c r="AA62" s="232"/>
      <c r="AB62" s="232"/>
      <c r="AC62" s="232"/>
      <c r="AD62" s="232"/>
      <c r="AE62" s="232"/>
      <c r="AF62" s="232"/>
      <c r="AG62" s="232"/>
      <c r="AH62" s="232"/>
    </row>
    <row r="63" spans="1:34" ht="15" customHeight="1" x14ac:dyDescent="0.35">
      <c r="A63" s="233" t="s">
        <v>65</v>
      </c>
      <c r="B63" s="233"/>
      <c r="C63" s="233"/>
      <c r="D63" s="233"/>
      <c r="E63" s="233"/>
      <c r="F63" s="233"/>
      <c r="G63" s="233"/>
      <c r="H63" s="233"/>
      <c r="I63" s="233"/>
      <c r="J63" s="233"/>
      <c r="K63" s="233"/>
      <c r="L63" s="233"/>
      <c r="M63" s="233"/>
      <c r="N63" s="233"/>
      <c r="O63" s="233"/>
      <c r="P63" s="233"/>
      <c r="Q63" s="233"/>
      <c r="R63" s="233"/>
      <c r="S63" s="233"/>
      <c r="T63" s="233"/>
      <c r="U63" s="233"/>
      <c r="V63" s="233"/>
      <c r="W63" s="233"/>
      <c r="X63" s="233"/>
      <c r="Y63" s="233"/>
      <c r="Z63" s="233"/>
      <c r="AA63" s="233"/>
      <c r="AB63" s="233"/>
      <c r="AC63" s="233"/>
      <c r="AD63" s="233"/>
      <c r="AE63" s="233"/>
      <c r="AF63" s="233"/>
      <c r="AG63" s="233"/>
      <c r="AH63" s="233"/>
    </row>
    <row r="64" spans="1:34" ht="15" customHeight="1" x14ac:dyDescent="0.35">
      <c r="A64" s="232" t="s">
        <v>64</v>
      </c>
      <c r="B64" s="232"/>
      <c r="C64" s="232"/>
      <c r="D64" s="232"/>
      <c r="E64" s="232"/>
      <c r="F64" s="232"/>
      <c r="G64" s="232"/>
      <c r="H64" s="232"/>
      <c r="I64" s="232"/>
      <c r="J64" s="232"/>
      <c r="K64" s="232"/>
      <c r="L64" s="232"/>
      <c r="M64" s="232"/>
      <c r="N64" s="232"/>
      <c r="O64" s="232"/>
      <c r="P64" s="232"/>
      <c r="Q64" s="232"/>
      <c r="R64" s="232"/>
      <c r="S64" s="232"/>
      <c r="T64" s="232"/>
      <c r="U64" s="232"/>
      <c r="V64" s="232"/>
      <c r="W64" s="232"/>
      <c r="X64" s="232"/>
      <c r="Y64" s="232"/>
      <c r="Z64" s="232"/>
      <c r="AA64" s="232"/>
      <c r="AB64" s="232"/>
      <c r="AC64" s="232"/>
      <c r="AD64" s="232"/>
      <c r="AE64" s="232"/>
      <c r="AF64" s="232"/>
      <c r="AG64" s="232"/>
      <c r="AH64" s="232"/>
    </row>
  </sheetData>
  <sheetProtection algorithmName="SHA-512" hashValue="FvzShD9ddxS8en9VBwmmbUNeAGqEJo2MARs/+jX2tYAWHZjEV7i3KwmO6swyI+xPMBd166m/9RTNmN+yxoywbA==" saltValue="c4Y5l38mr875AlCe3TKBCw==" spinCount="100000" sheet="1" selectLockedCells="1"/>
  <mergeCells count="20">
    <mergeCell ref="A63:AH63"/>
    <mergeCell ref="A64:AH64"/>
    <mergeCell ref="A35:AH35"/>
    <mergeCell ref="A36:AH36"/>
    <mergeCell ref="A37:AH37"/>
    <mergeCell ref="A60:AH60"/>
    <mergeCell ref="A61:AH61"/>
    <mergeCell ref="A62:AH62"/>
    <mergeCell ref="A34:AH34"/>
    <mergeCell ref="A1:AH1"/>
    <mergeCell ref="A2:AH2"/>
    <mergeCell ref="A3:AH3"/>
    <mergeCell ref="A4:AH4"/>
    <mergeCell ref="A5:AH5"/>
    <mergeCell ref="A28:AH28"/>
    <mergeCell ref="A29:AH29"/>
    <mergeCell ref="A30:AH30"/>
    <mergeCell ref="A31:AH31"/>
    <mergeCell ref="A32:AH32"/>
    <mergeCell ref="A33:AH33"/>
  </mergeCells>
  <pageMargins left="0.7" right="0.7" top="0.75" bottom="0.75" header="0.3" footer="0.3"/>
  <pageSetup paperSize="9" orientation="landscape" r:id="rId1"/>
  <headerFooter>
    <oddHeader>&amp;C&amp;"-,Tučné"&amp;12Výkaz dennej evidencie prítomnosti prijímateľov ambulantnej sociálnej služby 
na miestach, &amp;KFF0000ktoré dňa 12.3.2020 neboli zazmluvnené&amp;K01+000 - &amp;KFF0000Február 2022</oddHeader>
  </headerFooter>
  <tableParts count="2">
    <tablePart r:id="rId2"/>
    <tablePart r:id="rId3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4" tint="0.39997558519241921"/>
  </sheetPr>
  <dimension ref="A1:AH64"/>
  <sheetViews>
    <sheetView view="pageLayout" zoomScale="80" zoomScaleNormal="100" zoomScalePageLayoutView="80" workbookViewId="0">
      <selection activeCell="Y55" sqref="Y55"/>
    </sheetView>
  </sheetViews>
  <sheetFormatPr defaultColWidth="9.1796875" defaultRowHeight="14.5" x14ac:dyDescent="0.35"/>
  <cols>
    <col min="1" max="1" width="5.54296875" style="66" customWidth="1"/>
    <col min="2" max="2" width="6.453125" style="66" customWidth="1"/>
    <col min="3" max="33" width="3.453125" style="66" customWidth="1"/>
    <col min="34" max="34" width="10.453125" style="66" customWidth="1"/>
    <col min="35" max="35" width="4.7265625" style="66" customWidth="1"/>
    <col min="36" max="16384" width="9.1796875" style="66"/>
  </cols>
  <sheetData>
    <row r="1" spans="1:34" s="23" customFormat="1" x14ac:dyDescent="0.35">
      <c r="A1" s="229" t="str">
        <f>'Súhrnný výkaz 1Q 2022'!A1:D1</f>
        <v xml:space="preserve">Prijímateľ finančného príspevku: 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  <c r="S1" s="229"/>
      <c r="T1" s="229"/>
      <c r="U1" s="229"/>
      <c r="V1" s="229"/>
      <c r="W1" s="229"/>
      <c r="X1" s="229"/>
      <c r="Y1" s="229"/>
      <c r="Z1" s="229"/>
      <c r="AA1" s="229"/>
      <c r="AB1" s="229"/>
      <c r="AC1" s="229"/>
      <c r="AD1" s="229"/>
      <c r="AE1" s="229"/>
      <c r="AF1" s="229"/>
      <c r="AG1" s="229"/>
      <c r="AH1" s="229"/>
    </row>
    <row r="2" spans="1:34" s="23" customFormat="1" x14ac:dyDescent="0.35">
      <c r="A2" s="229" t="str">
        <f>'Súhrnný výkaz 1Q 2022'!A2:D2</f>
        <v xml:space="preserve">IČO: 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229"/>
      <c r="U2" s="229"/>
      <c r="V2" s="229"/>
      <c r="W2" s="229"/>
      <c r="X2" s="229"/>
      <c r="Y2" s="229"/>
      <c r="Z2" s="229"/>
      <c r="AA2" s="229"/>
      <c r="AB2" s="229"/>
      <c r="AC2" s="229"/>
      <c r="AD2" s="229"/>
      <c r="AE2" s="229"/>
      <c r="AF2" s="229"/>
      <c r="AG2" s="229"/>
      <c r="AH2" s="229"/>
    </row>
    <row r="3" spans="1:34" s="23" customFormat="1" x14ac:dyDescent="0.35">
      <c r="A3" s="229" t="str">
        <f>'Súhrnný výkaz 1Q 2022'!A3:D3</f>
        <v xml:space="preserve">Číslo zmluvy o poskytnutí finančného príspevku: </v>
      </c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29"/>
      <c r="R3" s="229"/>
      <c r="S3" s="229"/>
      <c r="T3" s="229"/>
      <c r="U3" s="229"/>
      <c r="V3" s="229"/>
      <c r="W3" s="229"/>
      <c r="X3" s="229"/>
      <c r="Y3" s="229"/>
      <c r="Z3" s="229"/>
      <c r="AA3" s="229"/>
      <c r="AB3" s="229"/>
      <c r="AC3" s="229"/>
      <c r="AD3" s="229"/>
      <c r="AE3" s="229"/>
      <c r="AF3" s="229"/>
      <c r="AG3" s="229"/>
      <c r="AH3" s="229"/>
    </row>
    <row r="4" spans="1:34" s="23" customFormat="1" x14ac:dyDescent="0.35">
      <c r="A4" s="229" t="str">
        <f>'Súhrnný výkaz 1Q 2022'!A4:D4</f>
        <v xml:space="preserve">Názov a adresa zariadenia sociálnej služby: </v>
      </c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29"/>
      <c r="S4" s="229"/>
      <c r="T4" s="229"/>
      <c r="U4" s="229"/>
      <c r="V4" s="229"/>
      <c r="W4" s="229"/>
      <c r="X4" s="229"/>
      <c r="Y4" s="229"/>
      <c r="Z4" s="229"/>
      <c r="AA4" s="229"/>
      <c r="AB4" s="229"/>
      <c r="AC4" s="229"/>
      <c r="AD4" s="229"/>
      <c r="AE4" s="229"/>
      <c r="AF4" s="229"/>
      <c r="AG4" s="229"/>
      <c r="AH4" s="229"/>
    </row>
    <row r="5" spans="1:34" s="23" customFormat="1" x14ac:dyDescent="0.35">
      <c r="A5" s="229" t="str">
        <f>'Súhrnný výkaz 1Q 2022'!A5:D5</f>
        <v xml:space="preserve">Druh sociálnej služby: </v>
      </c>
      <c r="B5" s="229"/>
      <c r="C5" s="229"/>
      <c r="D5" s="229"/>
      <c r="E5" s="229"/>
      <c r="F5" s="229"/>
      <c r="G5" s="229"/>
      <c r="H5" s="229"/>
      <c r="I5" s="229"/>
      <c r="J5" s="229"/>
      <c r="K5" s="229"/>
      <c r="L5" s="229"/>
      <c r="M5" s="229"/>
      <c r="N5" s="229"/>
      <c r="O5" s="229"/>
      <c r="P5" s="229"/>
      <c r="Q5" s="229"/>
      <c r="R5" s="229"/>
      <c r="S5" s="229"/>
      <c r="T5" s="229"/>
      <c r="U5" s="229"/>
      <c r="V5" s="229"/>
      <c r="W5" s="229"/>
      <c r="X5" s="229"/>
      <c r="Y5" s="229"/>
      <c r="Z5" s="229"/>
      <c r="AA5" s="229"/>
      <c r="AB5" s="229"/>
      <c r="AC5" s="229"/>
      <c r="AD5" s="229"/>
      <c r="AE5" s="229"/>
      <c r="AF5" s="229"/>
      <c r="AG5" s="229"/>
      <c r="AH5" s="229"/>
    </row>
    <row r="6" spans="1:34" s="111" customFormat="1" ht="24.75" customHeight="1" thickBot="1" x14ac:dyDescent="0.4">
      <c r="A6" s="109" t="s">
        <v>29</v>
      </c>
      <c r="B6" s="110" t="s">
        <v>14</v>
      </c>
      <c r="C6" s="195" t="s">
        <v>30</v>
      </c>
      <c r="D6" s="195" t="s">
        <v>31</v>
      </c>
      <c r="E6" s="195" t="s">
        <v>32</v>
      </c>
      <c r="F6" s="195" t="s">
        <v>33</v>
      </c>
      <c r="G6" s="128" t="s">
        <v>34</v>
      </c>
      <c r="H6" s="128" t="s">
        <v>35</v>
      </c>
      <c r="I6" s="195" t="s">
        <v>36</v>
      </c>
      <c r="J6" s="195" t="s">
        <v>37</v>
      </c>
      <c r="K6" s="195" t="s">
        <v>38</v>
      </c>
      <c r="L6" s="195" t="s">
        <v>39</v>
      </c>
      <c r="M6" s="195" t="s">
        <v>40</v>
      </c>
      <c r="N6" s="128" t="s">
        <v>41</v>
      </c>
      <c r="O6" s="128" t="s">
        <v>42</v>
      </c>
      <c r="P6" s="195" t="s">
        <v>43</v>
      </c>
      <c r="Q6" s="195" t="s">
        <v>44</v>
      </c>
      <c r="R6" s="195" t="s">
        <v>45</v>
      </c>
      <c r="S6" s="195" t="s">
        <v>46</v>
      </c>
      <c r="T6" s="195" t="s">
        <v>47</v>
      </c>
      <c r="U6" s="128" t="s">
        <v>48</v>
      </c>
      <c r="V6" s="128" t="s">
        <v>49</v>
      </c>
      <c r="W6" s="195" t="s">
        <v>50</v>
      </c>
      <c r="X6" s="195" t="s">
        <v>51</v>
      </c>
      <c r="Y6" s="195" t="s">
        <v>52</v>
      </c>
      <c r="Z6" s="195" t="s">
        <v>53</v>
      </c>
      <c r="AA6" s="195" t="s">
        <v>54</v>
      </c>
      <c r="AB6" s="128" t="s">
        <v>55</v>
      </c>
      <c r="AC6" s="128" t="s">
        <v>56</v>
      </c>
      <c r="AD6" s="195" t="s">
        <v>57</v>
      </c>
      <c r="AE6" s="195" t="s">
        <v>58</v>
      </c>
      <c r="AF6" s="195" t="s">
        <v>59</v>
      </c>
      <c r="AG6" s="195" t="s">
        <v>60</v>
      </c>
      <c r="AH6" s="109" t="s">
        <v>61</v>
      </c>
    </row>
    <row r="7" spans="1:34" ht="15" thickTop="1" x14ac:dyDescent="0.35">
      <c r="A7" s="115"/>
      <c r="B7" s="116"/>
      <c r="C7" s="117"/>
      <c r="D7" s="117"/>
      <c r="E7" s="117"/>
      <c r="F7" s="117"/>
      <c r="G7" s="127"/>
      <c r="H7" s="127"/>
      <c r="I7" s="117"/>
      <c r="J7" s="117"/>
      <c r="K7" s="117"/>
      <c r="L7" s="117"/>
      <c r="M7" s="117"/>
      <c r="N7" s="127"/>
      <c r="O7" s="127"/>
      <c r="P7" s="117"/>
      <c r="Q7" s="117"/>
      <c r="R7" s="117"/>
      <c r="S7" s="117"/>
      <c r="T7" s="117"/>
      <c r="U7" s="127"/>
      <c r="V7" s="127"/>
      <c r="W7" s="117"/>
      <c r="X7" s="117"/>
      <c r="Y7" s="117"/>
      <c r="Z7" s="117"/>
      <c r="AA7" s="117"/>
      <c r="AB7" s="127"/>
      <c r="AC7" s="127"/>
      <c r="AD7" s="117"/>
      <c r="AE7" s="117"/>
      <c r="AF7" s="117"/>
      <c r="AG7" s="117"/>
      <c r="AH7" s="112">
        <f t="shared" ref="AH7:AH27" si="0">SUM(C7:AG7)</f>
        <v>0</v>
      </c>
    </row>
    <row r="8" spans="1:34" x14ac:dyDescent="0.35">
      <c r="A8" s="115"/>
      <c r="B8" s="116"/>
      <c r="C8" s="117"/>
      <c r="D8" s="117"/>
      <c r="E8" s="117"/>
      <c r="F8" s="117"/>
      <c r="G8" s="127"/>
      <c r="H8" s="127"/>
      <c r="I8" s="117"/>
      <c r="J8" s="117"/>
      <c r="K8" s="117"/>
      <c r="L8" s="117"/>
      <c r="M8" s="117"/>
      <c r="N8" s="127"/>
      <c r="O8" s="127"/>
      <c r="P8" s="117"/>
      <c r="Q8" s="117"/>
      <c r="R8" s="117"/>
      <c r="S8" s="117"/>
      <c r="T8" s="117"/>
      <c r="U8" s="127"/>
      <c r="V8" s="127"/>
      <c r="W8" s="117"/>
      <c r="X8" s="117"/>
      <c r="Y8" s="117"/>
      <c r="Z8" s="117"/>
      <c r="AA8" s="117"/>
      <c r="AB8" s="127"/>
      <c r="AC8" s="127"/>
      <c r="AD8" s="117"/>
      <c r="AE8" s="117"/>
      <c r="AF8" s="117"/>
      <c r="AG8" s="117"/>
      <c r="AH8" s="113">
        <f t="shared" si="0"/>
        <v>0</v>
      </c>
    </row>
    <row r="9" spans="1:34" x14ac:dyDescent="0.35">
      <c r="A9" s="115"/>
      <c r="B9" s="116"/>
      <c r="C9" s="117"/>
      <c r="D9" s="117"/>
      <c r="E9" s="117"/>
      <c r="F9" s="117"/>
      <c r="G9" s="127"/>
      <c r="H9" s="127"/>
      <c r="I9" s="117"/>
      <c r="J9" s="117"/>
      <c r="K9" s="117"/>
      <c r="L9" s="117"/>
      <c r="M9" s="117"/>
      <c r="N9" s="127"/>
      <c r="O9" s="127"/>
      <c r="P9" s="117"/>
      <c r="Q9" s="117"/>
      <c r="R9" s="117"/>
      <c r="S9" s="117"/>
      <c r="T9" s="117"/>
      <c r="U9" s="127"/>
      <c r="V9" s="127"/>
      <c r="W9" s="117"/>
      <c r="X9" s="117"/>
      <c r="Y9" s="117"/>
      <c r="Z9" s="117"/>
      <c r="AA9" s="117"/>
      <c r="AB9" s="127"/>
      <c r="AC9" s="127"/>
      <c r="AD9" s="117"/>
      <c r="AE9" s="117"/>
      <c r="AF9" s="117"/>
      <c r="AG9" s="117"/>
      <c r="AH9" s="113">
        <f t="shared" si="0"/>
        <v>0</v>
      </c>
    </row>
    <row r="10" spans="1:34" x14ac:dyDescent="0.35">
      <c r="A10" s="115"/>
      <c r="B10" s="116"/>
      <c r="C10" s="117"/>
      <c r="D10" s="117"/>
      <c r="E10" s="117"/>
      <c r="F10" s="117"/>
      <c r="G10" s="127"/>
      <c r="H10" s="127"/>
      <c r="I10" s="117"/>
      <c r="J10" s="117"/>
      <c r="K10" s="117"/>
      <c r="L10" s="117"/>
      <c r="M10" s="117"/>
      <c r="N10" s="127"/>
      <c r="O10" s="127"/>
      <c r="P10" s="117"/>
      <c r="Q10" s="117"/>
      <c r="R10" s="117"/>
      <c r="S10" s="117"/>
      <c r="T10" s="117"/>
      <c r="U10" s="127"/>
      <c r="V10" s="127"/>
      <c r="W10" s="117"/>
      <c r="X10" s="117"/>
      <c r="Y10" s="117"/>
      <c r="Z10" s="117"/>
      <c r="AA10" s="117"/>
      <c r="AB10" s="127"/>
      <c r="AC10" s="127"/>
      <c r="AD10" s="117"/>
      <c r="AE10" s="117"/>
      <c r="AF10" s="117"/>
      <c r="AG10" s="117"/>
      <c r="AH10" s="113">
        <f t="shared" si="0"/>
        <v>0</v>
      </c>
    </row>
    <row r="11" spans="1:34" x14ac:dyDescent="0.35">
      <c r="A11" s="115"/>
      <c r="B11" s="116"/>
      <c r="C11" s="117"/>
      <c r="D11" s="117"/>
      <c r="E11" s="117"/>
      <c r="F11" s="117"/>
      <c r="G11" s="127"/>
      <c r="H11" s="127"/>
      <c r="I11" s="117"/>
      <c r="J11" s="117"/>
      <c r="K11" s="117"/>
      <c r="L11" s="117"/>
      <c r="M11" s="117"/>
      <c r="N11" s="127"/>
      <c r="O11" s="127"/>
      <c r="P11" s="117"/>
      <c r="Q11" s="117"/>
      <c r="R11" s="117"/>
      <c r="S11" s="117"/>
      <c r="T11" s="117"/>
      <c r="U11" s="127"/>
      <c r="V11" s="127"/>
      <c r="W11" s="117"/>
      <c r="X11" s="117"/>
      <c r="Y11" s="117"/>
      <c r="Z11" s="117"/>
      <c r="AA11" s="117"/>
      <c r="AB11" s="127"/>
      <c r="AC11" s="127"/>
      <c r="AD11" s="117"/>
      <c r="AE11" s="117"/>
      <c r="AF11" s="117"/>
      <c r="AG11" s="117"/>
      <c r="AH11" s="113">
        <f t="shared" si="0"/>
        <v>0</v>
      </c>
    </row>
    <row r="12" spans="1:34" x14ac:dyDescent="0.35">
      <c r="A12" s="115"/>
      <c r="B12" s="116"/>
      <c r="C12" s="117"/>
      <c r="D12" s="117"/>
      <c r="E12" s="117"/>
      <c r="F12" s="117"/>
      <c r="G12" s="127"/>
      <c r="H12" s="127"/>
      <c r="I12" s="117"/>
      <c r="J12" s="117"/>
      <c r="K12" s="117"/>
      <c r="L12" s="117"/>
      <c r="M12" s="117"/>
      <c r="N12" s="127"/>
      <c r="O12" s="127"/>
      <c r="P12" s="117"/>
      <c r="Q12" s="117"/>
      <c r="R12" s="117"/>
      <c r="S12" s="117"/>
      <c r="T12" s="117"/>
      <c r="U12" s="127"/>
      <c r="V12" s="127"/>
      <c r="W12" s="117"/>
      <c r="X12" s="117"/>
      <c r="Y12" s="117"/>
      <c r="Z12" s="117"/>
      <c r="AA12" s="117"/>
      <c r="AB12" s="127"/>
      <c r="AC12" s="127"/>
      <c r="AD12" s="117"/>
      <c r="AE12" s="117"/>
      <c r="AF12" s="117"/>
      <c r="AG12" s="117"/>
      <c r="AH12" s="113">
        <f t="shared" si="0"/>
        <v>0</v>
      </c>
    </row>
    <row r="13" spans="1:34" x14ac:dyDescent="0.35">
      <c r="A13" s="115"/>
      <c r="B13" s="116"/>
      <c r="C13" s="117"/>
      <c r="D13" s="117"/>
      <c r="E13" s="117"/>
      <c r="F13" s="117"/>
      <c r="G13" s="127"/>
      <c r="H13" s="127"/>
      <c r="I13" s="117"/>
      <c r="J13" s="117"/>
      <c r="K13" s="117"/>
      <c r="L13" s="117"/>
      <c r="M13" s="117"/>
      <c r="N13" s="127"/>
      <c r="O13" s="127"/>
      <c r="P13" s="117"/>
      <c r="Q13" s="117"/>
      <c r="R13" s="117"/>
      <c r="S13" s="117"/>
      <c r="T13" s="117"/>
      <c r="U13" s="127"/>
      <c r="V13" s="127"/>
      <c r="W13" s="117"/>
      <c r="X13" s="117"/>
      <c r="Y13" s="117"/>
      <c r="Z13" s="117"/>
      <c r="AA13" s="117"/>
      <c r="AB13" s="127"/>
      <c r="AC13" s="127"/>
      <c r="AD13" s="117"/>
      <c r="AE13" s="117"/>
      <c r="AF13" s="117"/>
      <c r="AG13" s="117"/>
      <c r="AH13" s="113">
        <f t="shared" si="0"/>
        <v>0</v>
      </c>
    </row>
    <row r="14" spans="1:34" x14ac:dyDescent="0.35">
      <c r="A14" s="115"/>
      <c r="B14" s="116"/>
      <c r="C14" s="117"/>
      <c r="D14" s="117"/>
      <c r="E14" s="117"/>
      <c r="F14" s="117"/>
      <c r="G14" s="127"/>
      <c r="H14" s="127"/>
      <c r="I14" s="117"/>
      <c r="J14" s="117"/>
      <c r="K14" s="117"/>
      <c r="L14" s="117"/>
      <c r="M14" s="117"/>
      <c r="N14" s="127"/>
      <c r="O14" s="127"/>
      <c r="P14" s="117"/>
      <c r="Q14" s="117"/>
      <c r="R14" s="117"/>
      <c r="S14" s="117"/>
      <c r="T14" s="117"/>
      <c r="U14" s="127"/>
      <c r="V14" s="127"/>
      <c r="W14" s="117"/>
      <c r="X14" s="117"/>
      <c r="Y14" s="117"/>
      <c r="Z14" s="117"/>
      <c r="AA14" s="117"/>
      <c r="AB14" s="127"/>
      <c r="AC14" s="127"/>
      <c r="AD14" s="117"/>
      <c r="AE14" s="117"/>
      <c r="AF14" s="117"/>
      <c r="AG14" s="117"/>
      <c r="AH14" s="113">
        <f t="shared" si="0"/>
        <v>0</v>
      </c>
    </row>
    <row r="15" spans="1:34" x14ac:dyDescent="0.35">
      <c r="A15" s="115"/>
      <c r="B15" s="116"/>
      <c r="C15" s="117"/>
      <c r="D15" s="117"/>
      <c r="E15" s="117"/>
      <c r="F15" s="117"/>
      <c r="G15" s="127"/>
      <c r="H15" s="127"/>
      <c r="I15" s="117"/>
      <c r="J15" s="117"/>
      <c r="K15" s="117"/>
      <c r="L15" s="117"/>
      <c r="M15" s="117"/>
      <c r="N15" s="127"/>
      <c r="O15" s="127"/>
      <c r="P15" s="117"/>
      <c r="Q15" s="117"/>
      <c r="R15" s="117"/>
      <c r="S15" s="117"/>
      <c r="T15" s="117"/>
      <c r="U15" s="127"/>
      <c r="V15" s="127"/>
      <c r="W15" s="117"/>
      <c r="X15" s="117"/>
      <c r="Y15" s="117"/>
      <c r="Z15" s="117"/>
      <c r="AA15" s="117"/>
      <c r="AB15" s="127"/>
      <c r="AC15" s="127"/>
      <c r="AD15" s="117"/>
      <c r="AE15" s="117"/>
      <c r="AF15" s="117"/>
      <c r="AG15" s="117"/>
      <c r="AH15" s="113">
        <f t="shared" si="0"/>
        <v>0</v>
      </c>
    </row>
    <row r="16" spans="1:34" x14ac:dyDescent="0.35">
      <c r="A16" s="115"/>
      <c r="B16" s="116"/>
      <c r="C16" s="117"/>
      <c r="D16" s="117"/>
      <c r="E16" s="117"/>
      <c r="F16" s="117"/>
      <c r="G16" s="127"/>
      <c r="H16" s="127"/>
      <c r="I16" s="117"/>
      <c r="J16" s="117"/>
      <c r="K16" s="117"/>
      <c r="L16" s="117"/>
      <c r="M16" s="117"/>
      <c r="N16" s="127"/>
      <c r="O16" s="127"/>
      <c r="P16" s="117"/>
      <c r="Q16" s="117"/>
      <c r="R16" s="117"/>
      <c r="S16" s="117"/>
      <c r="T16" s="117"/>
      <c r="U16" s="127"/>
      <c r="V16" s="127"/>
      <c r="W16" s="117"/>
      <c r="X16" s="117"/>
      <c r="Y16" s="117"/>
      <c r="Z16" s="117"/>
      <c r="AA16" s="117"/>
      <c r="AB16" s="127"/>
      <c r="AC16" s="127"/>
      <c r="AD16" s="117"/>
      <c r="AE16" s="117"/>
      <c r="AF16" s="117"/>
      <c r="AG16" s="117"/>
      <c r="AH16" s="113">
        <f t="shared" si="0"/>
        <v>0</v>
      </c>
    </row>
    <row r="17" spans="1:34" x14ac:dyDescent="0.35">
      <c r="A17" s="115"/>
      <c r="B17" s="116"/>
      <c r="C17" s="117"/>
      <c r="D17" s="117"/>
      <c r="E17" s="117"/>
      <c r="F17" s="117"/>
      <c r="G17" s="127"/>
      <c r="H17" s="127"/>
      <c r="I17" s="117"/>
      <c r="J17" s="117"/>
      <c r="K17" s="117"/>
      <c r="L17" s="117"/>
      <c r="M17" s="117"/>
      <c r="N17" s="127"/>
      <c r="O17" s="127"/>
      <c r="P17" s="117"/>
      <c r="Q17" s="117"/>
      <c r="R17" s="117"/>
      <c r="S17" s="117"/>
      <c r="T17" s="117"/>
      <c r="U17" s="127"/>
      <c r="V17" s="127"/>
      <c r="W17" s="117"/>
      <c r="X17" s="117"/>
      <c r="Y17" s="117"/>
      <c r="Z17" s="117"/>
      <c r="AA17" s="117"/>
      <c r="AB17" s="127"/>
      <c r="AC17" s="127"/>
      <c r="AD17" s="117"/>
      <c r="AE17" s="117"/>
      <c r="AF17" s="117"/>
      <c r="AG17" s="117"/>
      <c r="AH17" s="113">
        <f t="shared" si="0"/>
        <v>0</v>
      </c>
    </row>
    <row r="18" spans="1:34" x14ac:dyDescent="0.35">
      <c r="A18" s="115"/>
      <c r="B18" s="116"/>
      <c r="C18" s="117"/>
      <c r="D18" s="117"/>
      <c r="E18" s="117"/>
      <c r="F18" s="117"/>
      <c r="G18" s="127"/>
      <c r="H18" s="127"/>
      <c r="I18" s="117"/>
      <c r="J18" s="117"/>
      <c r="K18" s="117"/>
      <c r="L18" s="117"/>
      <c r="M18" s="117"/>
      <c r="N18" s="127"/>
      <c r="O18" s="127"/>
      <c r="P18" s="117"/>
      <c r="Q18" s="117"/>
      <c r="R18" s="117"/>
      <c r="S18" s="117"/>
      <c r="T18" s="117"/>
      <c r="U18" s="127"/>
      <c r="V18" s="127"/>
      <c r="W18" s="117"/>
      <c r="X18" s="117"/>
      <c r="Y18" s="117"/>
      <c r="Z18" s="117"/>
      <c r="AA18" s="117"/>
      <c r="AB18" s="127"/>
      <c r="AC18" s="127"/>
      <c r="AD18" s="117"/>
      <c r="AE18" s="117"/>
      <c r="AF18" s="117"/>
      <c r="AG18" s="117"/>
      <c r="AH18" s="113">
        <f t="shared" si="0"/>
        <v>0</v>
      </c>
    </row>
    <row r="19" spans="1:34" x14ac:dyDescent="0.35">
      <c r="A19" s="115"/>
      <c r="B19" s="116"/>
      <c r="C19" s="117"/>
      <c r="D19" s="117"/>
      <c r="E19" s="117"/>
      <c r="F19" s="117"/>
      <c r="G19" s="127"/>
      <c r="H19" s="127"/>
      <c r="I19" s="117"/>
      <c r="J19" s="117"/>
      <c r="K19" s="117"/>
      <c r="L19" s="117"/>
      <c r="M19" s="117"/>
      <c r="N19" s="127"/>
      <c r="O19" s="127"/>
      <c r="P19" s="117"/>
      <c r="Q19" s="117"/>
      <c r="R19" s="117"/>
      <c r="S19" s="117"/>
      <c r="T19" s="117"/>
      <c r="U19" s="127"/>
      <c r="V19" s="127"/>
      <c r="W19" s="117"/>
      <c r="X19" s="117"/>
      <c r="Y19" s="117"/>
      <c r="Z19" s="117"/>
      <c r="AA19" s="117"/>
      <c r="AB19" s="127"/>
      <c r="AC19" s="127"/>
      <c r="AD19" s="117"/>
      <c r="AE19" s="117"/>
      <c r="AF19" s="117"/>
      <c r="AG19" s="117"/>
      <c r="AH19" s="113">
        <f t="shared" si="0"/>
        <v>0</v>
      </c>
    </row>
    <row r="20" spans="1:34" x14ac:dyDescent="0.35">
      <c r="A20" s="115"/>
      <c r="B20" s="116"/>
      <c r="C20" s="117"/>
      <c r="D20" s="117"/>
      <c r="E20" s="117"/>
      <c r="F20" s="117"/>
      <c r="G20" s="127"/>
      <c r="H20" s="127"/>
      <c r="I20" s="117"/>
      <c r="J20" s="117"/>
      <c r="K20" s="117"/>
      <c r="L20" s="117"/>
      <c r="M20" s="117"/>
      <c r="N20" s="127"/>
      <c r="O20" s="127"/>
      <c r="P20" s="117"/>
      <c r="Q20" s="117"/>
      <c r="R20" s="117"/>
      <c r="S20" s="117"/>
      <c r="T20" s="117"/>
      <c r="U20" s="127"/>
      <c r="V20" s="127"/>
      <c r="W20" s="117"/>
      <c r="X20" s="117"/>
      <c r="Y20" s="117"/>
      <c r="Z20" s="117"/>
      <c r="AA20" s="117"/>
      <c r="AB20" s="127"/>
      <c r="AC20" s="127"/>
      <c r="AD20" s="117"/>
      <c r="AE20" s="117"/>
      <c r="AF20" s="117"/>
      <c r="AG20" s="117"/>
      <c r="AH20" s="113">
        <f t="shared" si="0"/>
        <v>0</v>
      </c>
    </row>
    <row r="21" spans="1:34" x14ac:dyDescent="0.35">
      <c r="A21" s="115"/>
      <c r="B21" s="116"/>
      <c r="C21" s="117"/>
      <c r="D21" s="117"/>
      <c r="E21" s="117"/>
      <c r="F21" s="117"/>
      <c r="G21" s="127"/>
      <c r="H21" s="127"/>
      <c r="I21" s="117"/>
      <c r="J21" s="117"/>
      <c r="K21" s="117"/>
      <c r="L21" s="117"/>
      <c r="M21" s="117"/>
      <c r="N21" s="127"/>
      <c r="O21" s="127"/>
      <c r="P21" s="117"/>
      <c r="Q21" s="117"/>
      <c r="R21" s="117"/>
      <c r="S21" s="117"/>
      <c r="T21" s="117"/>
      <c r="U21" s="127"/>
      <c r="V21" s="127"/>
      <c r="W21" s="117"/>
      <c r="X21" s="117"/>
      <c r="Y21" s="117"/>
      <c r="Z21" s="117"/>
      <c r="AA21" s="117"/>
      <c r="AB21" s="127"/>
      <c r="AC21" s="127"/>
      <c r="AD21" s="117"/>
      <c r="AE21" s="117"/>
      <c r="AF21" s="117"/>
      <c r="AG21" s="117"/>
      <c r="AH21" s="113">
        <f t="shared" si="0"/>
        <v>0</v>
      </c>
    </row>
    <row r="22" spans="1:34" x14ac:dyDescent="0.35">
      <c r="A22" s="115"/>
      <c r="B22" s="116"/>
      <c r="C22" s="117"/>
      <c r="D22" s="117"/>
      <c r="E22" s="117"/>
      <c r="F22" s="117"/>
      <c r="G22" s="127"/>
      <c r="H22" s="127"/>
      <c r="I22" s="117"/>
      <c r="J22" s="117"/>
      <c r="K22" s="117"/>
      <c r="L22" s="117"/>
      <c r="M22" s="117"/>
      <c r="N22" s="127"/>
      <c r="O22" s="127"/>
      <c r="P22" s="117"/>
      <c r="Q22" s="117"/>
      <c r="R22" s="117"/>
      <c r="S22" s="117"/>
      <c r="T22" s="117"/>
      <c r="U22" s="127"/>
      <c r="V22" s="127"/>
      <c r="W22" s="117"/>
      <c r="X22" s="117"/>
      <c r="Y22" s="117"/>
      <c r="Z22" s="117"/>
      <c r="AA22" s="117"/>
      <c r="AB22" s="127"/>
      <c r="AC22" s="127"/>
      <c r="AD22" s="117"/>
      <c r="AE22" s="117"/>
      <c r="AF22" s="117"/>
      <c r="AG22" s="117"/>
      <c r="AH22" s="113">
        <f t="shared" si="0"/>
        <v>0</v>
      </c>
    </row>
    <row r="23" spans="1:34" x14ac:dyDescent="0.35">
      <c r="A23" s="115"/>
      <c r="B23" s="116"/>
      <c r="C23" s="117"/>
      <c r="D23" s="117"/>
      <c r="E23" s="117"/>
      <c r="F23" s="117"/>
      <c r="G23" s="127"/>
      <c r="H23" s="127"/>
      <c r="I23" s="117"/>
      <c r="J23" s="117"/>
      <c r="K23" s="117"/>
      <c r="L23" s="117"/>
      <c r="M23" s="117"/>
      <c r="N23" s="127"/>
      <c r="O23" s="127"/>
      <c r="P23" s="117"/>
      <c r="Q23" s="117"/>
      <c r="R23" s="117"/>
      <c r="S23" s="117"/>
      <c r="T23" s="117"/>
      <c r="U23" s="127"/>
      <c r="V23" s="127"/>
      <c r="W23" s="117"/>
      <c r="X23" s="117"/>
      <c r="Y23" s="117"/>
      <c r="Z23" s="117"/>
      <c r="AA23" s="117"/>
      <c r="AB23" s="127"/>
      <c r="AC23" s="127"/>
      <c r="AD23" s="117"/>
      <c r="AE23" s="117"/>
      <c r="AF23" s="117"/>
      <c r="AG23" s="117"/>
      <c r="AH23" s="113">
        <f t="shared" si="0"/>
        <v>0</v>
      </c>
    </row>
    <row r="24" spans="1:34" x14ac:dyDescent="0.35">
      <c r="A24" s="115"/>
      <c r="B24" s="116"/>
      <c r="C24" s="117"/>
      <c r="D24" s="117"/>
      <c r="E24" s="117"/>
      <c r="F24" s="117"/>
      <c r="G24" s="127"/>
      <c r="H24" s="127"/>
      <c r="I24" s="117"/>
      <c r="J24" s="117"/>
      <c r="K24" s="117"/>
      <c r="L24" s="117"/>
      <c r="M24" s="117"/>
      <c r="N24" s="127"/>
      <c r="O24" s="127"/>
      <c r="P24" s="117"/>
      <c r="Q24" s="117"/>
      <c r="R24" s="117"/>
      <c r="S24" s="117"/>
      <c r="T24" s="117"/>
      <c r="U24" s="127"/>
      <c r="V24" s="127"/>
      <c r="W24" s="117"/>
      <c r="X24" s="117"/>
      <c r="Y24" s="117"/>
      <c r="Z24" s="117"/>
      <c r="AA24" s="117"/>
      <c r="AB24" s="127"/>
      <c r="AC24" s="127"/>
      <c r="AD24" s="117"/>
      <c r="AE24" s="117"/>
      <c r="AF24" s="117"/>
      <c r="AG24" s="117"/>
      <c r="AH24" s="113">
        <f t="shared" si="0"/>
        <v>0</v>
      </c>
    </row>
    <row r="25" spans="1:34" x14ac:dyDescent="0.35">
      <c r="A25" s="115"/>
      <c r="B25" s="116"/>
      <c r="C25" s="117"/>
      <c r="D25" s="117"/>
      <c r="E25" s="117"/>
      <c r="F25" s="117"/>
      <c r="G25" s="127"/>
      <c r="H25" s="127"/>
      <c r="I25" s="117"/>
      <c r="J25" s="117"/>
      <c r="K25" s="117"/>
      <c r="L25" s="117"/>
      <c r="M25" s="117"/>
      <c r="N25" s="127"/>
      <c r="O25" s="127"/>
      <c r="P25" s="117"/>
      <c r="Q25" s="117"/>
      <c r="R25" s="117"/>
      <c r="S25" s="117"/>
      <c r="T25" s="117"/>
      <c r="U25" s="127"/>
      <c r="V25" s="127"/>
      <c r="W25" s="117"/>
      <c r="X25" s="117"/>
      <c r="Y25" s="117"/>
      <c r="Z25" s="117"/>
      <c r="AA25" s="117"/>
      <c r="AB25" s="127"/>
      <c r="AC25" s="127"/>
      <c r="AD25" s="117"/>
      <c r="AE25" s="117"/>
      <c r="AF25" s="117"/>
      <c r="AG25" s="117"/>
      <c r="AH25" s="113">
        <f t="shared" si="0"/>
        <v>0</v>
      </c>
    </row>
    <row r="26" spans="1:34" x14ac:dyDescent="0.35">
      <c r="A26" s="115"/>
      <c r="B26" s="116"/>
      <c r="C26" s="117"/>
      <c r="D26" s="117"/>
      <c r="E26" s="117"/>
      <c r="F26" s="117"/>
      <c r="G26" s="127"/>
      <c r="H26" s="127"/>
      <c r="I26" s="117"/>
      <c r="J26" s="117"/>
      <c r="K26" s="117"/>
      <c r="L26" s="117"/>
      <c r="M26" s="117"/>
      <c r="N26" s="127"/>
      <c r="O26" s="127"/>
      <c r="P26" s="117"/>
      <c r="Q26" s="117"/>
      <c r="R26" s="117"/>
      <c r="S26" s="117"/>
      <c r="T26" s="117"/>
      <c r="U26" s="127"/>
      <c r="V26" s="127"/>
      <c r="W26" s="117"/>
      <c r="X26" s="117"/>
      <c r="Y26" s="117"/>
      <c r="Z26" s="117"/>
      <c r="AA26" s="117"/>
      <c r="AB26" s="127"/>
      <c r="AC26" s="127"/>
      <c r="AD26" s="117"/>
      <c r="AE26" s="117"/>
      <c r="AF26" s="117"/>
      <c r="AG26" s="117"/>
      <c r="AH26" s="113">
        <f t="shared" si="0"/>
        <v>0</v>
      </c>
    </row>
    <row r="27" spans="1:34" x14ac:dyDescent="0.35">
      <c r="A27" s="115"/>
      <c r="B27" s="116"/>
      <c r="C27" s="117"/>
      <c r="D27" s="117"/>
      <c r="E27" s="117"/>
      <c r="F27" s="117"/>
      <c r="G27" s="127"/>
      <c r="H27" s="127"/>
      <c r="I27" s="117"/>
      <c r="J27" s="117"/>
      <c r="K27" s="117"/>
      <c r="L27" s="117"/>
      <c r="M27" s="117"/>
      <c r="N27" s="127"/>
      <c r="O27" s="127"/>
      <c r="P27" s="117"/>
      <c r="Q27" s="117"/>
      <c r="R27" s="117"/>
      <c r="S27" s="117"/>
      <c r="T27" s="117"/>
      <c r="U27" s="127"/>
      <c r="V27" s="127"/>
      <c r="W27" s="117"/>
      <c r="X27" s="117"/>
      <c r="Y27" s="117"/>
      <c r="Z27" s="117"/>
      <c r="AA27" s="117"/>
      <c r="AB27" s="127"/>
      <c r="AC27" s="127"/>
      <c r="AD27" s="117"/>
      <c r="AE27" s="117"/>
      <c r="AF27" s="117"/>
      <c r="AG27" s="117"/>
      <c r="AH27" s="113">
        <f t="shared" si="0"/>
        <v>0</v>
      </c>
    </row>
    <row r="28" spans="1:34" x14ac:dyDescent="0.35">
      <c r="A28" s="231"/>
      <c r="B28" s="231"/>
      <c r="C28" s="231"/>
      <c r="D28" s="231"/>
      <c r="E28" s="231"/>
      <c r="F28" s="231"/>
      <c r="G28" s="231"/>
      <c r="H28" s="231"/>
      <c r="I28" s="231"/>
      <c r="J28" s="231"/>
      <c r="K28" s="231"/>
      <c r="L28" s="231"/>
      <c r="M28" s="231"/>
      <c r="N28" s="231"/>
      <c r="O28" s="231"/>
      <c r="P28" s="231"/>
      <c r="Q28" s="231"/>
      <c r="R28" s="231"/>
      <c r="S28" s="231"/>
      <c r="T28" s="231"/>
      <c r="U28" s="231"/>
      <c r="V28" s="231"/>
      <c r="W28" s="231"/>
      <c r="X28" s="231"/>
      <c r="Y28" s="231"/>
      <c r="Z28" s="231"/>
      <c r="AA28" s="231"/>
      <c r="AB28" s="231"/>
      <c r="AC28" s="231"/>
      <c r="AD28" s="231"/>
      <c r="AE28" s="231"/>
      <c r="AF28" s="231"/>
      <c r="AG28" s="231"/>
      <c r="AH28" s="231"/>
    </row>
    <row r="29" spans="1:34" x14ac:dyDescent="0.35">
      <c r="A29" s="232" t="s">
        <v>62</v>
      </c>
      <c r="B29" s="232"/>
      <c r="C29" s="232"/>
      <c r="D29" s="232"/>
      <c r="E29" s="232"/>
      <c r="F29" s="232"/>
      <c r="G29" s="232"/>
      <c r="H29" s="232"/>
      <c r="I29" s="232"/>
      <c r="J29" s="232"/>
      <c r="K29" s="232"/>
      <c r="L29" s="232"/>
      <c r="M29" s="232"/>
      <c r="N29" s="232"/>
      <c r="O29" s="232"/>
      <c r="P29" s="232"/>
      <c r="Q29" s="232"/>
      <c r="R29" s="232"/>
      <c r="S29" s="232"/>
      <c r="T29" s="232"/>
      <c r="U29" s="232"/>
      <c r="V29" s="232"/>
      <c r="W29" s="232"/>
      <c r="X29" s="232"/>
      <c r="Y29" s="232"/>
      <c r="Z29" s="232"/>
      <c r="AA29" s="232"/>
      <c r="AB29" s="232"/>
      <c r="AC29" s="232"/>
      <c r="AD29" s="232"/>
      <c r="AE29" s="232"/>
      <c r="AF29" s="232"/>
      <c r="AG29" s="232"/>
      <c r="AH29" s="232"/>
    </row>
    <row r="30" spans="1:34" x14ac:dyDescent="0.35">
      <c r="A30" s="232" t="s">
        <v>63</v>
      </c>
      <c r="B30" s="232"/>
      <c r="C30" s="232"/>
      <c r="D30" s="232"/>
      <c r="E30" s="232"/>
      <c r="F30" s="232"/>
      <c r="G30" s="232"/>
      <c r="H30" s="232"/>
      <c r="I30" s="232"/>
      <c r="J30" s="232"/>
      <c r="K30" s="232"/>
      <c r="L30" s="232"/>
      <c r="M30" s="232"/>
      <c r="N30" s="232"/>
      <c r="O30" s="232"/>
      <c r="P30" s="232"/>
      <c r="Q30" s="232"/>
      <c r="R30" s="232"/>
      <c r="S30" s="232"/>
      <c r="T30" s="232"/>
      <c r="U30" s="232"/>
      <c r="V30" s="232"/>
      <c r="W30" s="232"/>
      <c r="X30" s="232"/>
      <c r="Y30" s="232"/>
      <c r="Z30" s="232"/>
      <c r="AA30" s="232"/>
      <c r="AB30" s="232"/>
      <c r="AC30" s="232"/>
      <c r="AD30" s="232"/>
      <c r="AE30" s="232"/>
      <c r="AF30" s="232"/>
      <c r="AG30" s="232"/>
      <c r="AH30" s="232"/>
    </row>
    <row r="31" spans="1:34" x14ac:dyDescent="0.35">
      <c r="A31" s="233" t="s">
        <v>65</v>
      </c>
      <c r="B31" s="233"/>
      <c r="C31" s="233"/>
      <c r="D31" s="233"/>
      <c r="E31" s="233"/>
      <c r="F31" s="233"/>
      <c r="G31" s="233"/>
      <c r="H31" s="233"/>
      <c r="I31" s="233"/>
      <c r="J31" s="233"/>
      <c r="K31" s="233"/>
      <c r="L31" s="233"/>
      <c r="M31" s="233"/>
      <c r="N31" s="233"/>
      <c r="O31" s="233"/>
      <c r="P31" s="233"/>
      <c r="Q31" s="233"/>
      <c r="R31" s="233"/>
      <c r="S31" s="233"/>
      <c r="T31" s="233"/>
      <c r="U31" s="233"/>
      <c r="V31" s="233"/>
      <c r="W31" s="233"/>
      <c r="X31" s="233"/>
      <c r="Y31" s="233"/>
      <c r="Z31" s="233"/>
      <c r="AA31" s="233"/>
      <c r="AB31" s="233"/>
      <c r="AC31" s="233"/>
      <c r="AD31" s="233"/>
      <c r="AE31" s="233"/>
      <c r="AF31" s="233"/>
      <c r="AG31" s="233"/>
      <c r="AH31" s="233"/>
    </row>
    <row r="32" spans="1:34" x14ac:dyDescent="0.35">
      <c r="A32" s="232" t="s">
        <v>64</v>
      </c>
      <c r="B32" s="232"/>
      <c r="C32" s="232"/>
      <c r="D32" s="232"/>
      <c r="E32" s="232"/>
      <c r="F32" s="232"/>
      <c r="G32" s="232"/>
      <c r="H32" s="232"/>
      <c r="I32" s="232"/>
      <c r="J32" s="232"/>
      <c r="K32" s="232"/>
      <c r="L32" s="232"/>
      <c r="M32" s="232"/>
      <c r="N32" s="232"/>
      <c r="O32" s="232"/>
      <c r="P32" s="232"/>
      <c r="Q32" s="232"/>
      <c r="R32" s="232"/>
      <c r="S32" s="232"/>
      <c r="T32" s="232"/>
      <c r="U32" s="232"/>
      <c r="V32" s="232"/>
      <c r="W32" s="232"/>
      <c r="X32" s="232"/>
      <c r="Y32" s="232"/>
      <c r="Z32" s="232"/>
      <c r="AA32" s="232"/>
      <c r="AB32" s="232"/>
      <c r="AC32" s="232"/>
      <c r="AD32" s="232"/>
      <c r="AE32" s="232"/>
      <c r="AF32" s="232"/>
      <c r="AG32" s="232"/>
      <c r="AH32" s="232"/>
    </row>
    <row r="33" spans="1:34" x14ac:dyDescent="0.35">
      <c r="A33" s="229" t="str">
        <f>'Súhrnný výkaz 1Q 2022'!A1:D1</f>
        <v xml:space="preserve">Prijímateľ finančného príspevku: </v>
      </c>
      <c r="B33" s="229"/>
      <c r="C33" s="229"/>
      <c r="D33" s="229"/>
      <c r="E33" s="229"/>
      <c r="F33" s="229"/>
      <c r="G33" s="229"/>
      <c r="H33" s="229"/>
      <c r="I33" s="229"/>
      <c r="J33" s="229"/>
      <c r="K33" s="229"/>
      <c r="L33" s="229"/>
      <c r="M33" s="229"/>
      <c r="N33" s="229"/>
      <c r="O33" s="229"/>
      <c r="P33" s="229"/>
      <c r="Q33" s="229"/>
      <c r="R33" s="229"/>
      <c r="S33" s="229"/>
      <c r="T33" s="229"/>
      <c r="U33" s="229"/>
      <c r="V33" s="229"/>
      <c r="W33" s="229"/>
      <c r="X33" s="229"/>
      <c r="Y33" s="229"/>
      <c r="Z33" s="229"/>
      <c r="AA33" s="229"/>
      <c r="AB33" s="229"/>
      <c r="AC33" s="229"/>
      <c r="AD33" s="229"/>
      <c r="AE33" s="229"/>
      <c r="AF33" s="229"/>
      <c r="AG33" s="229"/>
      <c r="AH33" s="229"/>
    </row>
    <row r="34" spans="1:34" x14ac:dyDescent="0.35">
      <c r="A34" s="229" t="str">
        <f>'Súhrnný výkaz 1Q 2022'!A2:D2</f>
        <v xml:space="preserve">IČO: </v>
      </c>
      <c r="B34" s="229"/>
      <c r="C34" s="229"/>
      <c r="D34" s="229"/>
      <c r="E34" s="229"/>
      <c r="F34" s="229"/>
      <c r="G34" s="229"/>
      <c r="H34" s="229"/>
      <c r="I34" s="229"/>
      <c r="J34" s="229"/>
      <c r="K34" s="229"/>
      <c r="L34" s="229"/>
      <c r="M34" s="229"/>
      <c r="N34" s="229"/>
      <c r="O34" s="229"/>
      <c r="P34" s="229"/>
      <c r="Q34" s="229"/>
      <c r="R34" s="229"/>
      <c r="S34" s="229"/>
      <c r="T34" s="229"/>
      <c r="U34" s="229"/>
      <c r="V34" s="229"/>
      <c r="W34" s="229"/>
      <c r="X34" s="229"/>
      <c r="Y34" s="229"/>
      <c r="Z34" s="229"/>
      <c r="AA34" s="229"/>
      <c r="AB34" s="229"/>
      <c r="AC34" s="229"/>
      <c r="AD34" s="229"/>
      <c r="AE34" s="229"/>
      <c r="AF34" s="229"/>
      <c r="AG34" s="229"/>
      <c r="AH34" s="229"/>
    </row>
    <row r="35" spans="1:34" x14ac:dyDescent="0.35">
      <c r="A35" s="229" t="str">
        <f>'Súhrnný výkaz 1Q 2022'!A3:D3</f>
        <v xml:space="preserve">Číslo zmluvy o poskytnutí finančného príspevku: </v>
      </c>
      <c r="B35" s="229"/>
      <c r="C35" s="229"/>
      <c r="D35" s="229"/>
      <c r="E35" s="229"/>
      <c r="F35" s="229"/>
      <c r="G35" s="229"/>
      <c r="H35" s="229"/>
      <c r="I35" s="229"/>
      <c r="J35" s="229"/>
      <c r="K35" s="229"/>
      <c r="L35" s="229"/>
      <c r="M35" s="229"/>
      <c r="N35" s="229"/>
      <c r="O35" s="229"/>
      <c r="P35" s="229"/>
      <c r="Q35" s="229"/>
      <c r="R35" s="229"/>
      <c r="S35" s="229"/>
      <c r="T35" s="229"/>
      <c r="U35" s="229"/>
      <c r="V35" s="229"/>
      <c r="W35" s="229"/>
      <c r="X35" s="229"/>
      <c r="Y35" s="229"/>
      <c r="Z35" s="229"/>
      <c r="AA35" s="229"/>
      <c r="AB35" s="229"/>
      <c r="AC35" s="229"/>
      <c r="AD35" s="229"/>
      <c r="AE35" s="229"/>
      <c r="AF35" s="229"/>
      <c r="AG35" s="229"/>
      <c r="AH35" s="229"/>
    </row>
    <row r="36" spans="1:34" x14ac:dyDescent="0.35">
      <c r="A36" s="229" t="str">
        <f>'Súhrnný výkaz 1Q 2022'!A4:D4</f>
        <v xml:space="preserve">Názov a adresa zariadenia sociálnej služby: </v>
      </c>
      <c r="B36" s="229"/>
      <c r="C36" s="229"/>
      <c r="D36" s="229"/>
      <c r="E36" s="229"/>
      <c r="F36" s="229"/>
      <c r="G36" s="229"/>
      <c r="H36" s="229"/>
      <c r="I36" s="229"/>
      <c r="J36" s="229"/>
      <c r="K36" s="229"/>
      <c r="L36" s="229"/>
      <c r="M36" s="229"/>
      <c r="N36" s="229"/>
      <c r="O36" s="229"/>
      <c r="P36" s="229"/>
      <c r="Q36" s="229"/>
      <c r="R36" s="229"/>
      <c r="S36" s="229"/>
      <c r="T36" s="229"/>
      <c r="U36" s="229"/>
      <c r="V36" s="229"/>
      <c r="W36" s="229"/>
      <c r="X36" s="229"/>
      <c r="Y36" s="229"/>
      <c r="Z36" s="229"/>
      <c r="AA36" s="229"/>
      <c r="AB36" s="229"/>
      <c r="AC36" s="229"/>
      <c r="AD36" s="229"/>
      <c r="AE36" s="229"/>
      <c r="AF36" s="229"/>
      <c r="AG36" s="229"/>
      <c r="AH36" s="229"/>
    </row>
    <row r="37" spans="1:34" x14ac:dyDescent="0.35">
      <c r="A37" s="229" t="str">
        <f>'Súhrnný výkaz 1Q 2022'!A5:D5</f>
        <v xml:space="preserve">Druh sociálnej služby: </v>
      </c>
      <c r="B37" s="229"/>
      <c r="C37" s="229"/>
      <c r="D37" s="229"/>
      <c r="E37" s="229"/>
      <c r="F37" s="229"/>
      <c r="G37" s="229"/>
      <c r="H37" s="229"/>
      <c r="I37" s="229"/>
      <c r="J37" s="229"/>
      <c r="K37" s="229"/>
      <c r="L37" s="229"/>
      <c r="M37" s="229"/>
      <c r="N37" s="229"/>
      <c r="O37" s="229"/>
      <c r="P37" s="229"/>
      <c r="Q37" s="229"/>
      <c r="R37" s="229"/>
      <c r="S37" s="229"/>
      <c r="T37" s="229"/>
      <c r="U37" s="229"/>
      <c r="V37" s="229"/>
      <c r="W37" s="229"/>
      <c r="X37" s="229"/>
      <c r="Y37" s="229"/>
      <c r="Z37" s="229"/>
      <c r="AA37" s="229"/>
      <c r="AB37" s="229"/>
      <c r="AC37" s="229"/>
      <c r="AD37" s="229"/>
      <c r="AE37" s="229"/>
      <c r="AF37" s="229"/>
      <c r="AG37" s="229"/>
      <c r="AH37" s="229"/>
    </row>
    <row r="38" spans="1:34" ht="21.5" thickBot="1" x14ac:dyDescent="0.4">
      <c r="A38" s="109" t="s">
        <v>29</v>
      </c>
      <c r="B38" s="110" t="s">
        <v>14</v>
      </c>
      <c r="C38" s="195" t="s">
        <v>30</v>
      </c>
      <c r="D38" s="195" t="s">
        <v>31</v>
      </c>
      <c r="E38" s="195" t="s">
        <v>32</v>
      </c>
      <c r="F38" s="195" t="s">
        <v>33</v>
      </c>
      <c r="G38" s="128" t="s">
        <v>34</v>
      </c>
      <c r="H38" s="128" t="s">
        <v>35</v>
      </c>
      <c r="I38" s="195" t="s">
        <v>36</v>
      </c>
      <c r="J38" s="195" t="s">
        <v>37</v>
      </c>
      <c r="K38" s="195" t="s">
        <v>38</v>
      </c>
      <c r="L38" s="195" t="s">
        <v>39</v>
      </c>
      <c r="M38" s="195" t="s">
        <v>40</v>
      </c>
      <c r="N38" s="128" t="s">
        <v>41</v>
      </c>
      <c r="O38" s="128" t="s">
        <v>42</v>
      </c>
      <c r="P38" s="195" t="s">
        <v>43</v>
      </c>
      <c r="Q38" s="195" t="s">
        <v>44</v>
      </c>
      <c r="R38" s="195" t="s">
        <v>45</v>
      </c>
      <c r="S38" s="195" t="s">
        <v>46</v>
      </c>
      <c r="T38" s="195" t="s">
        <v>47</v>
      </c>
      <c r="U38" s="128" t="s">
        <v>48</v>
      </c>
      <c r="V38" s="128" t="s">
        <v>49</v>
      </c>
      <c r="W38" s="195" t="s">
        <v>50</v>
      </c>
      <c r="X38" s="195" t="s">
        <v>51</v>
      </c>
      <c r="Y38" s="195" t="s">
        <v>52</v>
      </c>
      <c r="Z38" s="195" t="s">
        <v>53</v>
      </c>
      <c r="AA38" s="195" t="s">
        <v>54</v>
      </c>
      <c r="AB38" s="128" t="s">
        <v>55</v>
      </c>
      <c r="AC38" s="128" t="s">
        <v>56</v>
      </c>
      <c r="AD38" s="195" t="s">
        <v>57</v>
      </c>
      <c r="AE38" s="195" t="s">
        <v>58</v>
      </c>
      <c r="AF38" s="195" t="s">
        <v>59</v>
      </c>
      <c r="AG38" s="195" t="s">
        <v>60</v>
      </c>
      <c r="AH38" s="114" t="s">
        <v>61</v>
      </c>
    </row>
    <row r="39" spans="1:34" ht="15" thickTop="1" x14ac:dyDescent="0.35">
      <c r="A39" s="115"/>
      <c r="B39" s="116"/>
      <c r="C39" s="117"/>
      <c r="D39" s="117"/>
      <c r="E39" s="117"/>
      <c r="F39" s="117"/>
      <c r="G39" s="127"/>
      <c r="H39" s="127"/>
      <c r="I39" s="117"/>
      <c r="J39" s="117"/>
      <c r="K39" s="117"/>
      <c r="L39" s="117"/>
      <c r="M39" s="117"/>
      <c r="N39" s="127"/>
      <c r="O39" s="127"/>
      <c r="P39" s="117"/>
      <c r="Q39" s="117"/>
      <c r="R39" s="117"/>
      <c r="S39" s="117"/>
      <c r="T39" s="117"/>
      <c r="U39" s="127"/>
      <c r="V39" s="127"/>
      <c r="W39" s="117"/>
      <c r="X39" s="117"/>
      <c r="Y39" s="117"/>
      <c r="Z39" s="117"/>
      <c r="AA39" s="117"/>
      <c r="AB39" s="127"/>
      <c r="AC39" s="127"/>
      <c r="AD39" s="117"/>
      <c r="AE39" s="117"/>
      <c r="AF39" s="117"/>
      <c r="AG39" s="117"/>
      <c r="AH39" s="112">
        <f t="shared" ref="AH39:AH59" si="1">SUM(C39:AG39)</f>
        <v>0</v>
      </c>
    </row>
    <row r="40" spans="1:34" x14ac:dyDescent="0.35">
      <c r="A40" s="115"/>
      <c r="B40" s="116"/>
      <c r="C40" s="117"/>
      <c r="D40" s="117"/>
      <c r="E40" s="117"/>
      <c r="F40" s="117"/>
      <c r="G40" s="127"/>
      <c r="H40" s="127"/>
      <c r="I40" s="117"/>
      <c r="J40" s="117"/>
      <c r="K40" s="117"/>
      <c r="L40" s="117"/>
      <c r="M40" s="117"/>
      <c r="N40" s="127"/>
      <c r="O40" s="127"/>
      <c r="P40" s="117"/>
      <c r="Q40" s="117"/>
      <c r="R40" s="117"/>
      <c r="S40" s="117"/>
      <c r="T40" s="117"/>
      <c r="U40" s="127"/>
      <c r="V40" s="127"/>
      <c r="W40" s="117"/>
      <c r="X40" s="117"/>
      <c r="Y40" s="117"/>
      <c r="Z40" s="117"/>
      <c r="AA40" s="117"/>
      <c r="AB40" s="127"/>
      <c r="AC40" s="127"/>
      <c r="AD40" s="117"/>
      <c r="AE40" s="117"/>
      <c r="AF40" s="117"/>
      <c r="AG40" s="117"/>
      <c r="AH40" s="113">
        <f t="shared" si="1"/>
        <v>0</v>
      </c>
    </row>
    <row r="41" spans="1:34" x14ac:dyDescent="0.35">
      <c r="A41" s="115"/>
      <c r="B41" s="116"/>
      <c r="C41" s="117"/>
      <c r="D41" s="117"/>
      <c r="E41" s="117"/>
      <c r="F41" s="117"/>
      <c r="G41" s="127"/>
      <c r="H41" s="127"/>
      <c r="I41" s="117"/>
      <c r="J41" s="117"/>
      <c r="K41" s="117"/>
      <c r="L41" s="117"/>
      <c r="M41" s="117"/>
      <c r="N41" s="127"/>
      <c r="O41" s="127"/>
      <c r="P41" s="117"/>
      <c r="Q41" s="117"/>
      <c r="R41" s="117"/>
      <c r="S41" s="117"/>
      <c r="T41" s="117"/>
      <c r="U41" s="127"/>
      <c r="V41" s="127"/>
      <c r="W41" s="117"/>
      <c r="X41" s="117"/>
      <c r="Y41" s="117"/>
      <c r="Z41" s="117"/>
      <c r="AA41" s="117"/>
      <c r="AB41" s="127"/>
      <c r="AC41" s="127"/>
      <c r="AD41" s="117"/>
      <c r="AE41" s="117"/>
      <c r="AF41" s="117"/>
      <c r="AG41" s="117"/>
      <c r="AH41" s="113">
        <f t="shared" si="1"/>
        <v>0</v>
      </c>
    </row>
    <row r="42" spans="1:34" x14ac:dyDescent="0.35">
      <c r="A42" s="115"/>
      <c r="B42" s="116"/>
      <c r="C42" s="117"/>
      <c r="D42" s="117"/>
      <c r="E42" s="117"/>
      <c r="F42" s="117"/>
      <c r="G42" s="127"/>
      <c r="H42" s="127"/>
      <c r="I42" s="117"/>
      <c r="J42" s="117"/>
      <c r="K42" s="117"/>
      <c r="L42" s="117"/>
      <c r="M42" s="117"/>
      <c r="N42" s="127"/>
      <c r="O42" s="127"/>
      <c r="P42" s="117"/>
      <c r="Q42" s="117"/>
      <c r="R42" s="117"/>
      <c r="S42" s="117"/>
      <c r="T42" s="117"/>
      <c r="U42" s="127"/>
      <c r="V42" s="127"/>
      <c r="W42" s="117"/>
      <c r="X42" s="117"/>
      <c r="Y42" s="117"/>
      <c r="Z42" s="117"/>
      <c r="AA42" s="117"/>
      <c r="AB42" s="127"/>
      <c r="AC42" s="127"/>
      <c r="AD42" s="117"/>
      <c r="AE42" s="117"/>
      <c r="AF42" s="117"/>
      <c r="AG42" s="117"/>
      <c r="AH42" s="113">
        <f t="shared" si="1"/>
        <v>0</v>
      </c>
    </row>
    <row r="43" spans="1:34" x14ac:dyDescent="0.35">
      <c r="A43" s="115"/>
      <c r="B43" s="116"/>
      <c r="C43" s="117"/>
      <c r="D43" s="117"/>
      <c r="E43" s="117"/>
      <c r="F43" s="117"/>
      <c r="G43" s="127"/>
      <c r="H43" s="127"/>
      <c r="I43" s="117"/>
      <c r="J43" s="117"/>
      <c r="K43" s="117"/>
      <c r="L43" s="117"/>
      <c r="M43" s="117"/>
      <c r="N43" s="127"/>
      <c r="O43" s="127"/>
      <c r="P43" s="117"/>
      <c r="Q43" s="117"/>
      <c r="R43" s="117"/>
      <c r="S43" s="117"/>
      <c r="T43" s="117"/>
      <c r="U43" s="127"/>
      <c r="V43" s="127"/>
      <c r="W43" s="117"/>
      <c r="X43" s="117"/>
      <c r="Y43" s="117"/>
      <c r="Z43" s="117"/>
      <c r="AA43" s="117"/>
      <c r="AB43" s="127"/>
      <c r="AC43" s="127"/>
      <c r="AD43" s="117"/>
      <c r="AE43" s="117"/>
      <c r="AF43" s="117"/>
      <c r="AG43" s="117"/>
      <c r="AH43" s="113">
        <f t="shared" si="1"/>
        <v>0</v>
      </c>
    </row>
    <row r="44" spans="1:34" x14ac:dyDescent="0.35">
      <c r="A44" s="115"/>
      <c r="B44" s="116"/>
      <c r="C44" s="117"/>
      <c r="D44" s="117"/>
      <c r="E44" s="117"/>
      <c r="F44" s="117"/>
      <c r="G44" s="127"/>
      <c r="H44" s="127"/>
      <c r="I44" s="117"/>
      <c r="J44" s="117"/>
      <c r="K44" s="117"/>
      <c r="L44" s="117"/>
      <c r="M44" s="117"/>
      <c r="N44" s="127"/>
      <c r="O44" s="127"/>
      <c r="P44" s="117"/>
      <c r="Q44" s="117"/>
      <c r="R44" s="117"/>
      <c r="S44" s="117"/>
      <c r="T44" s="117"/>
      <c r="U44" s="127"/>
      <c r="V44" s="127"/>
      <c r="W44" s="117"/>
      <c r="X44" s="117"/>
      <c r="Y44" s="117"/>
      <c r="Z44" s="117"/>
      <c r="AA44" s="117"/>
      <c r="AB44" s="127"/>
      <c r="AC44" s="127"/>
      <c r="AD44" s="117"/>
      <c r="AE44" s="117"/>
      <c r="AF44" s="117"/>
      <c r="AG44" s="117"/>
      <c r="AH44" s="113">
        <f t="shared" si="1"/>
        <v>0</v>
      </c>
    </row>
    <row r="45" spans="1:34" x14ac:dyDescent="0.35">
      <c r="A45" s="115"/>
      <c r="B45" s="116"/>
      <c r="C45" s="117"/>
      <c r="D45" s="117"/>
      <c r="E45" s="117"/>
      <c r="F45" s="117"/>
      <c r="G45" s="127"/>
      <c r="H45" s="127"/>
      <c r="I45" s="117"/>
      <c r="J45" s="117"/>
      <c r="K45" s="117"/>
      <c r="L45" s="117"/>
      <c r="M45" s="117"/>
      <c r="N45" s="127"/>
      <c r="O45" s="127"/>
      <c r="P45" s="117"/>
      <c r="Q45" s="117"/>
      <c r="R45" s="117"/>
      <c r="S45" s="117"/>
      <c r="T45" s="117"/>
      <c r="U45" s="127"/>
      <c r="V45" s="127"/>
      <c r="W45" s="117"/>
      <c r="X45" s="117"/>
      <c r="Y45" s="117"/>
      <c r="Z45" s="117"/>
      <c r="AA45" s="117"/>
      <c r="AB45" s="127"/>
      <c r="AC45" s="127"/>
      <c r="AD45" s="117"/>
      <c r="AE45" s="117"/>
      <c r="AF45" s="117"/>
      <c r="AG45" s="117"/>
      <c r="AH45" s="113">
        <f t="shared" si="1"/>
        <v>0</v>
      </c>
    </row>
    <row r="46" spans="1:34" x14ac:dyDescent="0.35">
      <c r="A46" s="115"/>
      <c r="B46" s="116"/>
      <c r="C46" s="117"/>
      <c r="D46" s="117"/>
      <c r="E46" s="117"/>
      <c r="F46" s="117"/>
      <c r="G46" s="127"/>
      <c r="H46" s="127"/>
      <c r="I46" s="117"/>
      <c r="J46" s="117"/>
      <c r="K46" s="117"/>
      <c r="L46" s="117"/>
      <c r="M46" s="117"/>
      <c r="N46" s="127"/>
      <c r="O46" s="127"/>
      <c r="P46" s="117"/>
      <c r="Q46" s="117"/>
      <c r="R46" s="117"/>
      <c r="S46" s="117"/>
      <c r="T46" s="117"/>
      <c r="U46" s="127"/>
      <c r="V46" s="127"/>
      <c r="W46" s="117"/>
      <c r="X46" s="117"/>
      <c r="Y46" s="117"/>
      <c r="Z46" s="117"/>
      <c r="AA46" s="117"/>
      <c r="AB46" s="127"/>
      <c r="AC46" s="127"/>
      <c r="AD46" s="117"/>
      <c r="AE46" s="117"/>
      <c r="AF46" s="117"/>
      <c r="AG46" s="117"/>
      <c r="AH46" s="113">
        <f t="shared" si="1"/>
        <v>0</v>
      </c>
    </row>
    <row r="47" spans="1:34" x14ac:dyDescent="0.35">
      <c r="A47" s="115"/>
      <c r="B47" s="116"/>
      <c r="C47" s="117"/>
      <c r="D47" s="117"/>
      <c r="E47" s="117"/>
      <c r="F47" s="117"/>
      <c r="G47" s="127"/>
      <c r="H47" s="127"/>
      <c r="I47" s="117"/>
      <c r="J47" s="117"/>
      <c r="K47" s="117"/>
      <c r="L47" s="117"/>
      <c r="M47" s="117"/>
      <c r="N47" s="127"/>
      <c r="O47" s="127"/>
      <c r="P47" s="117"/>
      <c r="Q47" s="117"/>
      <c r="R47" s="117"/>
      <c r="S47" s="117"/>
      <c r="T47" s="117"/>
      <c r="U47" s="127"/>
      <c r="V47" s="127"/>
      <c r="W47" s="117"/>
      <c r="X47" s="117"/>
      <c r="Y47" s="117"/>
      <c r="Z47" s="117"/>
      <c r="AA47" s="117"/>
      <c r="AB47" s="127"/>
      <c r="AC47" s="127"/>
      <c r="AD47" s="117"/>
      <c r="AE47" s="117"/>
      <c r="AF47" s="117"/>
      <c r="AG47" s="117"/>
      <c r="AH47" s="113">
        <f t="shared" si="1"/>
        <v>0</v>
      </c>
    </row>
    <row r="48" spans="1:34" x14ac:dyDescent="0.35">
      <c r="A48" s="115"/>
      <c r="B48" s="116"/>
      <c r="C48" s="117"/>
      <c r="D48" s="117"/>
      <c r="E48" s="117"/>
      <c r="F48" s="117"/>
      <c r="G48" s="127"/>
      <c r="H48" s="127"/>
      <c r="I48" s="117"/>
      <c r="J48" s="117"/>
      <c r="K48" s="117"/>
      <c r="L48" s="117"/>
      <c r="M48" s="117"/>
      <c r="N48" s="127"/>
      <c r="O48" s="127"/>
      <c r="P48" s="117"/>
      <c r="Q48" s="117"/>
      <c r="R48" s="117"/>
      <c r="S48" s="117"/>
      <c r="T48" s="117"/>
      <c r="U48" s="127"/>
      <c r="V48" s="127"/>
      <c r="W48" s="117"/>
      <c r="X48" s="117"/>
      <c r="Y48" s="117"/>
      <c r="Z48" s="117"/>
      <c r="AA48" s="117"/>
      <c r="AB48" s="127"/>
      <c r="AC48" s="127"/>
      <c r="AD48" s="117"/>
      <c r="AE48" s="117"/>
      <c r="AF48" s="117"/>
      <c r="AG48" s="117"/>
      <c r="AH48" s="113">
        <f t="shared" si="1"/>
        <v>0</v>
      </c>
    </row>
    <row r="49" spans="1:34" x14ac:dyDescent="0.35">
      <c r="A49" s="115"/>
      <c r="B49" s="116"/>
      <c r="C49" s="117"/>
      <c r="D49" s="117"/>
      <c r="E49" s="117"/>
      <c r="F49" s="117"/>
      <c r="G49" s="127"/>
      <c r="H49" s="127"/>
      <c r="I49" s="117"/>
      <c r="J49" s="117"/>
      <c r="K49" s="117"/>
      <c r="L49" s="117"/>
      <c r="M49" s="117"/>
      <c r="N49" s="127"/>
      <c r="O49" s="127"/>
      <c r="P49" s="117"/>
      <c r="Q49" s="117"/>
      <c r="R49" s="117"/>
      <c r="S49" s="117"/>
      <c r="T49" s="117"/>
      <c r="U49" s="127"/>
      <c r="V49" s="127"/>
      <c r="W49" s="117"/>
      <c r="X49" s="117"/>
      <c r="Y49" s="117"/>
      <c r="Z49" s="117"/>
      <c r="AA49" s="117"/>
      <c r="AB49" s="127"/>
      <c r="AC49" s="127"/>
      <c r="AD49" s="117"/>
      <c r="AE49" s="117"/>
      <c r="AF49" s="117"/>
      <c r="AG49" s="117"/>
      <c r="AH49" s="113">
        <f t="shared" si="1"/>
        <v>0</v>
      </c>
    </row>
    <row r="50" spans="1:34" x14ac:dyDescent="0.35">
      <c r="A50" s="115"/>
      <c r="B50" s="116"/>
      <c r="C50" s="117"/>
      <c r="D50" s="117"/>
      <c r="E50" s="117"/>
      <c r="F50" s="117"/>
      <c r="G50" s="127"/>
      <c r="H50" s="127"/>
      <c r="I50" s="117"/>
      <c r="J50" s="117"/>
      <c r="K50" s="117"/>
      <c r="L50" s="117"/>
      <c r="M50" s="117"/>
      <c r="N50" s="127"/>
      <c r="O50" s="127"/>
      <c r="P50" s="117"/>
      <c r="Q50" s="117"/>
      <c r="R50" s="117"/>
      <c r="S50" s="117"/>
      <c r="T50" s="117"/>
      <c r="U50" s="127"/>
      <c r="V50" s="127"/>
      <c r="W50" s="117"/>
      <c r="X50" s="117"/>
      <c r="Y50" s="117"/>
      <c r="Z50" s="117"/>
      <c r="AA50" s="117"/>
      <c r="AB50" s="127"/>
      <c r="AC50" s="127"/>
      <c r="AD50" s="117"/>
      <c r="AE50" s="117"/>
      <c r="AF50" s="117"/>
      <c r="AG50" s="117"/>
      <c r="AH50" s="113">
        <f t="shared" si="1"/>
        <v>0</v>
      </c>
    </row>
    <row r="51" spans="1:34" x14ac:dyDescent="0.35">
      <c r="A51" s="115"/>
      <c r="B51" s="116"/>
      <c r="C51" s="117"/>
      <c r="D51" s="117"/>
      <c r="E51" s="117"/>
      <c r="F51" s="117"/>
      <c r="G51" s="127"/>
      <c r="H51" s="127"/>
      <c r="I51" s="117"/>
      <c r="J51" s="117"/>
      <c r="K51" s="117"/>
      <c r="L51" s="117"/>
      <c r="M51" s="117"/>
      <c r="N51" s="127"/>
      <c r="O51" s="127"/>
      <c r="P51" s="117"/>
      <c r="Q51" s="117"/>
      <c r="R51" s="117"/>
      <c r="S51" s="117"/>
      <c r="T51" s="117"/>
      <c r="U51" s="127"/>
      <c r="V51" s="127"/>
      <c r="W51" s="117"/>
      <c r="X51" s="117"/>
      <c r="Y51" s="117"/>
      <c r="Z51" s="117"/>
      <c r="AA51" s="117"/>
      <c r="AB51" s="127"/>
      <c r="AC51" s="127"/>
      <c r="AD51" s="117"/>
      <c r="AE51" s="117"/>
      <c r="AF51" s="117"/>
      <c r="AG51" s="117"/>
      <c r="AH51" s="113">
        <f t="shared" si="1"/>
        <v>0</v>
      </c>
    </row>
    <row r="52" spans="1:34" x14ac:dyDescent="0.35">
      <c r="A52" s="115"/>
      <c r="B52" s="116"/>
      <c r="C52" s="117"/>
      <c r="D52" s="117"/>
      <c r="E52" s="117"/>
      <c r="F52" s="117"/>
      <c r="G52" s="127"/>
      <c r="H52" s="127"/>
      <c r="I52" s="117"/>
      <c r="J52" s="117"/>
      <c r="K52" s="117"/>
      <c r="L52" s="117"/>
      <c r="M52" s="117"/>
      <c r="N52" s="127"/>
      <c r="O52" s="127"/>
      <c r="P52" s="117"/>
      <c r="Q52" s="117"/>
      <c r="R52" s="117"/>
      <c r="S52" s="117"/>
      <c r="T52" s="117"/>
      <c r="U52" s="127"/>
      <c r="V52" s="127"/>
      <c r="W52" s="117"/>
      <c r="X52" s="117"/>
      <c r="Y52" s="117"/>
      <c r="Z52" s="117"/>
      <c r="AA52" s="117"/>
      <c r="AB52" s="127"/>
      <c r="AC52" s="127"/>
      <c r="AD52" s="117"/>
      <c r="AE52" s="117"/>
      <c r="AF52" s="117"/>
      <c r="AG52" s="117"/>
      <c r="AH52" s="113">
        <f t="shared" si="1"/>
        <v>0</v>
      </c>
    </row>
    <row r="53" spans="1:34" x14ac:dyDescent="0.35">
      <c r="A53" s="115"/>
      <c r="B53" s="116"/>
      <c r="C53" s="117"/>
      <c r="D53" s="117"/>
      <c r="E53" s="117"/>
      <c r="F53" s="117"/>
      <c r="G53" s="127"/>
      <c r="H53" s="127"/>
      <c r="I53" s="117"/>
      <c r="J53" s="117"/>
      <c r="K53" s="117"/>
      <c r="L53" s="117"/>
      <c r="M53" s="117"/>
      <c r="N53" s="127"/>
      <c r="O53" s="127"/>
      <c r="P53" s="117"/>
      <c r="Q53" s="117"/>
      <c r="R53" s="117"/>
      <c r="S53" s="117"/>
      <c r="T53" s="117"/>
      <c r="U53" s="127"/>
      <c r="V53" s="127"/>
      <c r="W53" s="117"/>
      <c r="X53" s="117"/>
      <c r="Y53" s="117"/>
      <c r="Z53" s="117"/>
      <c r="AA53" s="117"/>
      <c r="AB53" s="127"/>
      <c r="AC53" s="127"/>
      <c r="AD53" s="117"/>
      <c r="AE53" s="117"/>
      <c r="AF53" s="117"/>
      <c r="AG53" s="117"/>
      <c r="AH53" s="113">
        <f t="shared" si="1"/>
        <v>0</v>
      </c>
    </row>
    <row r="54" spans="1:34" x14ac:dyDescent="0.35">
      <c r="A54" s="115"/>
      <c r="B54" s="116"/>
      <c r="C54" s="117"/>
      <c r="D54" s="117"/>
      <c r="E54" s="117"/>
      <c r="F54" s="117"/>
      <c r="G54" s="127"/>
      <c r="H54" s="127"/>
      <c r="I54" s="117"/>
      <c r="J54" s="117"/>
      <c r="K54" s="117"/>
      <c r="L54" s="117"/>
      <c r="M54" s="117"/>
      <c r="N54" s="127"/>
      <c r="O54" s="127"/>
      <c r="P54" s="117"/>
      <c r="Q54" s="117"/>
      <c r="R54" s="117"/>
      <c r="S54" s="117"/>
      <c r="T54" s="117"/>
      <c r="U54" s="127"/>
      <c r="V54" s="127"/>
      <c r="W54" s="117"/>
      <c r="X54" s="117"/>
      <c r="Y54" s="117"/>
      <c r="Z54" s="117"/>
      <c r="AA54" s="117"/>
      <c r="AB54" s="127"/>
      <c r="AC54" s="127"/>
      <c r="AD54" s="117"/>
      <c r="AE54" s="117"/>
      <c r="AF54" s="117"/>
      <c r="AG54" s="117"/>
      <c r="AH54" s="113">
        <f t="shared" si="1"/>
        <v>0</v>
      </c>
    </row>
    <row r="55" spans="1:34" x14ac:dyDescent="0.35">
      <c r="A55" s="115"/>
      <c r="B55" s="116"/>
      <c r="C55" s="117"/>
      <c r="D55" s="117"/>
      <c r="E55" s="117"/>
      <c r="F55" s="117"/>
      <c r="G55" s="127"/>
      <c r="H55" s="127"/>
      <c r="I55" s="117"/>
      <c r="J55" s="117"/>
      <c r="K55" s="117"/>
      <c r="L55" s="117"/>
      <c r="M55" s="117"/>
      <c r="N55" s="127"/>
      <c r="O55" s="127"/>
      <c r="P55" s="117"/>
      <c r="Q55" s="117"/>
      <c r="R55" s="117"/>
      <c r="S55" s="117"/>
      <c r="T55" s="117"/>
      <c r="U55" s="127"/>
      <c r="V55" s="127"/>
      <c r="W55" s="117"/>
      <c r="X55" s="117"/>
      <c r="Y55" s="117"/>
      <c r="Z55" s="117"/>
      <c r="AA55" s="117"/>
      <c r="AB55" s="127"/>
      <c r="AC55" s="127"/>
      <c r="AD55" s="117"/>
      <c r="AE55" s="117"/>
      <c r="AF55" s="117"/>
      <c r="AG55" s="117"/>
      <c r="AH55" s="113">
        <f t="shared" si="1"/>
        <v>0</v>
      </c>
    </row>
    <row r="56" spans="1:34" x14ac:dyDescent="0.35">
      <c r="A56" s="115"/>
      <c r="B56" s="116"/>
      <c r="C56" s="117"/>
      <c r="D56" s="117"/>
      <c r="E56" s="117"/>
      <c r="F56" s="117"/>
      <c r="G56" s="127"/>
      <c r="H56" s="127"/>
      <c r="I56" s="117"/>
      <c r="J56" s="117"/>
      <c r="K56" s="117"/>
      <c r="L56" s="117"/>
      <c r="M56" s="117"/>
      <c r="N56" s="127"/>
      <c r="O56" s="127"/>
      <c r="P56" s="117"/>
      <c r="Q56" s="117"/>
      <c r="R56" s="117"/>
      <c r="S56" s="117"/>
      <c r="T56" s="117"/>
      <c r="U56" s="127"/>
      <c r="V56" s="127"/>
      <c r="W56" s="117"/>
      <c r="X56" s="117"/>
      <c r="Y56" s="117"/>
      <c r="Z56" s="117"/>
      <c r="AA56" s="117"/>
      <c r="AB56" s="127"/>
      <c r="AC56" s="127"/>
      <c r="AD56" s="117"/>
      <c r="AE56" s="117"/>
      <c r="AF56" s="117"/>
      <c r="AG56" s="117"/>
      <c r="AH56" s="113">
        <f t="shared" si="1"/>
        <v>0</v>
      </c>
    </row>
    <row r="57" spans="1:34" x14ac:dyDescent="0.35">
      <c r="A57" s="115"/>
      <c r="B57" s="116"/>
      <c r="C57" s="117"/>
      <c r="D57" s="117"/>
      <c r="E57" s="117"/>
      <c r="F57" s="117"/>
      <c r="G57" s="127"/>
      <c r="H57" s="127"/>
      <c r="I57" s="117"/>
      <c r="J57" s="117"/>
      <c r="K57" s="117"/>
      <c r="L57" s="117"/>
      <c r="M57" s="117"/>
      <c r="N57" s="127"/>
      <c r="O57" s="127"/>
      <c r="P57" s="117"/>
      <c r="Q57" s="117"/>
      <c r="R57" s="117"/>
      <c r="S57" s="117"/>
      <c r="T57" s="117"/>
      <c r="U57" s="127"/>
      <c r="V57" s="127"/>
      <c r="W57" s="117"/>
      <c r="X57" s="117"/>
      <c r="Y57" s="117"/>
      <c r="Z57" s="117"/>
      <c r="AA57" s="117"/>
      <c r="AB57" s="127"/>
      <c r="AC57" s="127"/>
      <c r="AD57" s="117"/>
      <c r="AE57" s="117"/>
      <c r="AF57" s="117"/>
      <c r="AG57" s="117"/>
      <c r="AH57" s="113">
        <f t="shared" si="1"/>
        <v>0</v>
      </c>
    </row>
    <row r="58" spans="1:34" x14ac:dyDescent="0.35">
      <c r="A58" s="115"/>
      <c r="B58" s="116"/>
      <c r="C58" s="117"/>
      <c r="D58" s="117"/>
      <c r="E58" s="117"/>
      <c r="F58" s="117"/>
      <c r="G58" s="127"/>
      <c r="H58" s="127"/>
      <c r="I58" s="117"/>
      <c r="J58" s="117"/>
      <c r="K58" s="117"/>
      <c r="L58" s="117"/>
      <c r="M58" s="117"/>
      <c r="N58" s="127"/>
      <c r="O58" s="127"/>
      <c r="P58" s="117"/>
      <c r="Q58" s="117"/>
      <c r="R58" s="117"/>
      <c r="S58" s="117"/>
      <c r="T58" s="117"/>
      <c r="U58" s="127"/>
      <c r="V58" s="127"/>
      <c r="W58" s="117"/>
      <c r="X58" s="117"/>
      <c r="Y58" s="117"/>
      <c r="Z58" s="117"/>
      <c r="AA58" s="117"/>
      <c r="AB58" s="127"/>
      <c r="AC58" s="127"/>
      <c r="AD58" s="117"/>
      <c r="AE58" s="117"/>
      <c r="AF58" s="117"/>
      <c r="AG58" s="117"/>
      <c r="AH58" s="113">
        <f t="shared" si="1"/>
        <v>0</v>
      </c>
    </row>
    <row r="59" spans="1:34" x14ac:dyDescent="0.35">
      <c r="A59" s="115"/>
      <c r="B59" s="116"/>
      <c r="C59" s="117"/>
      <c r="D59" s="117"/>
      <c r="E59" s="117"/>
      <c r="F59" s="117"/>
      <c r="G59" s="127"/>
      <c r="H59" s="127"/>
      <c r="I59" s="117"/>
      <c r="J59" s="117"/>
      <c r="K59" s="117"/>
      <c r="L59" s="117"/>
      <c r="M59" s="117"/>
      <c r="N59" s="127"/>
      <c r="O59" s="127"/>
      <c r="P59" s="117"/>
      <c r="Q59" s="117"/>
      <c r="R59" s="117"/>
      <c r="S59" s="117"/>
      <c r="T59" s="117"/>
      <c r="U59" s="127"/>
      <c r="V59" s="127"/>
      <c r="W59" s="117"/>
      <c r="X59" s="117"/>
      <c r="Y59" s="117"/>
      <c r="Z59" s="117"/>
      <c r="AA59" s="117"/>
      <c r="AB59" s="127"/>
      <c r="AC59" s="127"/>
      <c r="AD59" s="117"/>
      <c r="AE59" s="117"/>
      <c r="AF59" s="117"/>
      <c r="AG59" s="117"/>
      <c r="AH59" s="113">
        <f t="shared" si="1"/>
        <v>0</v>
      </c>
    </row>
    <row r="60" spans="1:34" x14ac:dyDescent="0.35">
      <c r="A60" s="231"/>
      <c r="B60" s="231"/>
      <c r="C60" s="231"/>
      <c r="D60" s="231"/>
      <c r="E60" s="231"/>
      <c r="F60" s="231"/>
      <c r="G60" s="231"/>
      <c r="H60" s="231"/>
      <c r="I60" s="231"/>
      <c r="J60" s="231"/>
      <c r="K60" s="231"/>
      <c r="L60" s="231"/>
      <c r="M60" s="231"/>
      <c r="N60" s="231"/>
      <c r="O60" s="231"/>
      <c r="P60" s="231"/>
      <c r="Q60" s="231"/>
      <c r="R60" s="231"/>
      <c r="S60" s="231"/>
      <c r="T60" s="231"/>
      <c r="U60" s="231"/>
      <c r="V60" s="231"/>
      <c r="W60" s="231"/>
      <c r="X60" s="231"/>
      <c r="Y60" s="231"/>
      <c r="Z60" s="231"/>
      <c r="AA60" s="231"/>
      <c r="AB60" s="231"/>
      <c r="AC60" s="231"/>
      <c r="AD60" s="231"/>
      <c r="AE60" s="231"/>
      <c r="AF60" s="231"/>
      <c r="AG60" s="231"/>
      <c r="AH60" s="231"/>
    </row>
    <row r="61" spans="1:34" ht="15" customHeight="1" x14ac:dyDescent="0.35">
      <c r="A61" s="232" t="s">
        <v>62</v>
      </c>
      <c r="B61" s="232"/>
      <c r="C61" s="232"/>
      <c r="D61" s="232"/>
      <c r="E61" s="232"/>
      <c r="F61" s="232"/>
      <c r="G61" s="232"/>
      <c r="H61" s="232"/>
      <c r="I61" s="232"/>
      <c r="J61" s="232"/>
      <c r="K61" s="232"/>
      <c r="L61" s="232"/>
      <c r="M61" s="232"/>
      <c r="N61" s="232"/>
      <c r="O61" s="232"/>
      <c r="P61" s="232"/>
      <c r="Q61" s="232"/>
      <c r="R61" s="232"/>
      <c r="S61" s="232"/>
      <c r="T61" s="232"/>
      <c r="U61" s="232"/>
      <c r="V61" s="232"/>
      <c r="W61" s="232"/>
      <c r="X61" s="232"/>
      <c r="Y61" s="232"/>
      <c r="Z61" s="232"/>
      <c r="AA61" s="232"/>
      <c r="AB61" s="232"/>
      <c r="AC61" s="232"/>
      <c r="AD61" s="232"/>
      <c r="AE61" s="232"/>
      <c r="AF61" s="232"/>
      <c r="AG61" s="232"/>
      <c r="AH61" s="232"/>
    </row>
    <row r="62" spans="1:34" ht="15" customHeight="1" x14ac:dyDescent="0.35">
      <c r="A62" s="232" t="s">
        <v>63</v>
      </c>
      <c r="B62" s="232"/>
      <c r="C62" s="232"/>
      <c r="D62" s="232"/>
      <c r="E62" s="232"/>
      <c r="F62" s="232"/>
      <c r="G62" s="232"/>
      <c r="H62" s="232"/>
      <c r="I62" s="232"/>
      <c r="J62" s="232"/>
      <c r="K62" s="232"/>
      <c r="L62" s="232"/>
      <c r="M62" s="232"/>
      <c r="N62" s="232"/>
      <c r="O62" s="232"/>
      <c r="P62" s="232"/>
      <c r="Q62" s="232"/>
      <c r="R62" s="232"/>
      <c r="S62" s="232"/>
      <c r="T62" s="232"/>
      <c r="U62" s="232"/>
      <c r="V62" s="232"/>
      <c r="W62" s="232"/>
      <c r="X62" s="232"/>
      <c r="Y62" s="232"/>
      <c r="Z62" s="232"/>
      <c r="AA62" s="232"/>
      <c r="AB62" s="232"/>
      <c r="AC62" s="232"/>
      <c r="AD62" s="232"/>
      <c r="AE62" s="232"/>
      <c r="AF62" s="232"/>
      <c r="AG62" s="232"/>
      <c r="AH62" s="232"/>
    </row>
    <row r="63" spans="1:34" ht="15" customHeight="1" x14ac:dyDescent="0.35">
      <c r="A63" s="233" t="s">
        <v>65</v>
      </c>
      <c r="B63" s="233"/>
      <c r="C63" s="233"/>
      <c r="D63" s="233"/>
      <c r="E63" s="233"/>
      <c r="F63" s="233"/>
      <c r="G63" s="233"/>
      <c r="H63" s="233"/>
      <c r="I63" s="233"/>
      <c r="J63" s="233"/>
      <c r="K63" s="233"/>
      <c r="L63" s="233"/>
      <c r="M63" s="233"/>
      <c r="N63" s="233"/>
      <c r="O63" s="233"/>
      <c r="P63" s="233"/>
      <c r="Q63" s="233"/>
      <c r="R63" s="233"/>
      <c r="S63" s="233"/>
      <c r="T63" s="233"/>
      <c r="U63" s="233"/>
      <c r="V63" s="233"/>
      <c r="W63" s="233"/>
      <c r="X63" s="233"/>
      <c r="Y63" s="233"/>
      <c r="Z63" s="233"/>
      <c r="AA63" s="233"/>
      <c r="AB63" s="233"/>
      <c r="AC63" s="233"/>
      <c r="AD63" s="233"/>
      <c r="AE63" s="233"/>
      <c r="AF63" s="233"/>
      <c r="AG63" s="233"/>
      <c r="AH63" s="233"/>
    </row>
    <row r="64" spans="1:34" ht="15" customHeight="1" x14ac:dyDescent="0.35">
      <c r="A64" s="232" t="s">
        <v>64</v>
      </c>
      <c r="B64" s="232"/>
      <c r="C64" s="232"/>
      <c r="D64" s="232"/>
      <c r="E64" s="232"/>
      <c r="F64" s="232"/>
      <c r="G64" s="232"/>
      <c r="H64" s="232"/>
      <c r="I64" s="232"/>
      <c r="J64" s="232"/>
      <c r="K64" s="232"/>
      <c r="L64" s="232"/>
      <c r="M64" s="232"/>
      <c r="N64" s="232"/>
      <c r="O64" s="232"/>
      <c r="P64" s="232"/>
      <c r="Q64" s="232"/>
      <c r="R64" s="232"/>
      <c r="S64" s="232"/>
      <c r="T64" s="232"/>
      <c r="U64" s="232"/>
      <c r="V64" s="232"/>
      <c r="W64" s="232"/>
      <c r="X64" s="232"/>
      <c r="Y64" s="232"/>
      <c r="Z64" s="232"/>
      <c r="AA64" s="232"/>
      <c r="AB64" s="232"/>
      <c r="AC64" s="232"/>
      <c r="AD64" s="232"/>
      <c r="AE64" s="232"/>
      <c r="AF64" s="232"/>
      <c r="AG64" s="232"/>
      <c r="AH64" s="232"/>
    </row>
  </sheetData>
  <sheetProtection algorithmName="SHA-512" hashValue="0GagHkBTReoddnI49W2z0C8l9/EwByzpzsHW846iaRBuX+I0oM2D2oR736BXccqc+aq9zpjUwNwzsfRX9t+EvA==" saltValue="6itbWIOhjwjTRHxZVgR1lg==" spinCount="100000" sheet="1" selectLockedCells="1"/>
  <mergeCells count="20">
    <mergeCell ref="A63:AH63"/>
    <mergeCell ref="A64:AH64"/>
    <mergeCell ref="A35:AH35"/>
    <mergeCell ref="A36:AH36"/>
    <mergeCell ref="A37:AH37"/>
    <mergeCell ref="A60:AH60"/>
    <mergeCell ref="A61:AH61"/>
    <mergeCell ref="A62:AH62"/>
    <mergeCell ref="A34:AH34"/>
    <mergeCell ref="A1:AH1"/>
    <mergeCell ref="A2:AH2"/>
    <mergeCell ref="A3:AH3"/>
    <mergeCell ref="A4:AH4"/>
    <mergeCell ref="A5:AH5"/>
    <mergeCell ref="A28:AH28"/>
    <mergeCell ref="A29:AH29"/>
    <mergeCell ref="A30:AH30"/>
    <mergeCell ref="A31:AH31"/>
    <mergeCell ref="A32:AH32"/>
    <mergeCell ref="A33:AH33"/>
  </mergeCells>
  <pageMargins left="0.7" right="0.7" top="0.75" bottom="0.75" header="0.3" footer="0.3"/>
  <pageSetup paperSize="9" orientation="landscape" r:id="rId1"/>
  <headerFooter>
    <oddHeader>&amp;C&amp;"-,Tučné"&amp;12Výkaz dennej evidencie prítomnosti prijímateľov ambulantnej sociálnej služby, 
na miestach, &amp;KFF0000ktoré dňa 12.3.2020 neboli zazmluvnené &amp;K01+000 - &amp;KFF0000Marec 2022</oddHeader>
  </headerFooter>
  <ignoredErrors>
    <ignoredError sqref="AH7" formulaRange="1"/>
  </ignoredErrors>
  <tableParts count="2">
    <tablePart r:id="rId2"/>
    <tablePart r:id="rId3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FF00"/>
  </sheetPr>
  <dimension ref="A1:K504"/>
  <sheetViews>
    <sheetView view="pageLayout" zoomScale="85" zoomScaleNormal="100" zoomScalePageLayoutView="85" workbookViewId="0">
      <selection activeCell="D111" sqref="D111"/>
    </sheetView>
  </sheetViews>
  <sheetFormatPr defaultColWidth="9.1796875" defaultRowHeight="12" x14ac:dyDescent="0.3"/>
  <cols>
    <col min="1" max="1" width="4.453125" style="178" customWidth="1"/>
    <col min="2" max="2" width="27" style="178" customWidth="1"/>
    <col min="3" max="3" width="14.7265625" style="178" customWidth="1"/>
    <col min="4" max="4" width="23.54296875" style="178" customWidth="1"/>
    <col min="5" max="5" width="23.81640625" style="178" customWidth="1"/>
    <col min="6" max="6" width="14.26953125" style="178" customWidth="1"/>
    <col min="7" max="7" width="13.54296875" style="178" customWidth="1"/>
    <col min="8" max="8" width="19.54296875" style="178" customWidth="1"/>
    <col min="9" max="16384" width="9.1796875" style="146"/>
  </cols>
  <sheetData>
    <row r="1" spans="1:11" ht="15" customHeight="1" x14ac:dyDescent="0.3">
      <c r="A1" s="215" t="str">
        <f>'Súhrnný výkaz 1Q 2022'!A1:D1</f>
        <v xml:space="preserve">Prijímateľ finančného príspevku: </v>
      </c>
      <c r="B1" s="215"/>
      <c r="C1" s="215"/>
      <c r="D1" s="215"/>
      <c r="E1" s="215"/>
      <c r="F1" s="215"/>
      <c r="G1" s="215"/>
      <c r="H1" s="215"/>
      <c r="I1" s="179"/>
      <c r="J1" s="179"/>
      <c r="K1" s="179"/>
    </row>
    <row r="2" spans="1:11" x14ac:dyDescent="0.3">
      <c r="A2" s="215" t="str">
        <f>'Súhrnný výkaz 1Q 2022'!A2:D2</f>
        <v xml:space="preserve">IČO: </v>
      </c>
      <c r="B2" s="215"/>
      <c r="C2" s="215"/>
      <c r="D2" s="215"/>
      <c r="E2" s="215"/>
      <c r="F2" s="215"/>
      <c r="G2" s="215"/>
      <c r="H2" s="215"/>
    </row>
    <row r="3" spans="1:11" ht="15.75" customHeight="1" x14ac:dyDescent="0.3">
      <c r="A3" s="215" t="str">
        <f>'Súhrnný výkaz 1Q 2022'!A3:D3</f>
        <v xml:space="preserve">Číslo zmluvy o poskytnutí finančného príspevku: </v>
      </c>
      <c r="B3" s="215"/>
      <c r="C3" s="215"/>
      <c r="D3" s="215"/>
      <c r="E3" s="215"/>
      <c r="F3" s="215"/>
      <c r="G3" s="215"/>
      <c r="H3" s="215"/>
    </row>
    <row r="4" spans="1:11" ht="15" customHeight="1" x14ac:dyDescent="0.3">
      <c r="A4" s="215" t="str">
        <f>'Súhrnný výkaz 1Q 2022'!A4:D4</f>
        <v xml:space="preserve">Názov a adresa zariadenia sociálnej služby: </v>
      </c>
      <c r="B4" s="215"/>
      <c r="C4" s="215"/>
      <c r="D4" s="215"/>
      <c r="E4" s="215"/>
      <c r="F4" s="215"/>
      <c r="G4" s="215"/>
      <c r="H4" s="215"/>
    </row>
    <row r="5" spans="1:11" ht="16.5" customHeight="1" x14ac:dyDescent="0.3">
      <c r="A5" s="215" t="str">
        <f>'Súhrnný výkaz 1Q 2022'!A5:D5</f>
        <v xml:space="preserve">Druh sociálnej služby: </v>
      </c>
      <c r="B5" s="215"/>
      <c r="C5" s="215"/>
      <c r="D5" s="215"/>
      <c r="E5" s="215"/>
      <c r="F5" s="215"/>
      <c r="G5" s="215"/>
      <c r="H5" s="215"/>
    </row>
    <row r="6" spans="1:11" ht="31.5" x14ac:dyDescent="0.3">
      <c r="A6" s="180" t="s">
        <v>125</v>
      </c>
      <c r="B6" s="181" t="s">
        <v>126</v>
      </c>
      <c r="C6" s="182" t="s">
        <v>127</v>
      </c>
      <c r="D6" s="182" t="s">
        <v>128</v>
      </c>
      <c r="E6" s="182" t="s">
        <v>129</v>
      </c>
      <c r="F6" s="182" t="s">
        <v>130</v>
      </c>
      <c r="G6" s="182" t="s">
        <v>131</v>
      </c>
      <c r="H6" s="182" t="s">
        <v>132</v>
      </c>
    </row>
    <row r="7" spans="1:11" x14ac:dyDescent="0.3">
      <c r="A7" s="183"/>
      <c r="B7" s="184"/>
      <c r="C7" s="185"/>
      <c r="D7" s="186"/>
      <c r="E7" s="186"/>
      <c r="F7" s="187"/>
      <c r="G7" s="187"/>
      <c r="H7" s="188"/>
    </row>
    <row r="8" spans="1:11" x14ac:dyDescent="0.3">
      <c r="A8" s="189"/>
      <c r="B8" s="190"/>
      <c r="C8" s="191"/>
      <c r="D8" s="192"/>
      <c r="E8" s="192"/>
      <c r="F8" s="193"/>
      <c r="G8" s="193"/>
      <c r="H8" s="194"/>
    </row>
    <row r="9" spans="1:11" x14ac:dyDescent="0.3">
      <c r="A9" s="189"/>
      <c r="B9" s="190"/>
      <c r="C9" s="191"/>
      <c r="D9" s="192"/>
      <c r="E9" s="192"/>
      <c r="F9" s="193"/>
      <c r="G9" s="193"/>
      <c r="H9" s="194"/>
    </row>
    <row r="10" spans="1:11" x14ac:dyDescent="0.3">
      <c r="A10" s="189"/>
      <c r="B10" s="190"/>
      <c r="C10" s="191"/>
      <c r="D10" s="192"/>
      <c r="E10" s="192"/>
      <c r="F10" s="193"/>
      <c r="G10" s="193"/>
      <c r="H10" s="194"/>
    </row>
    <row r="11" spans="1:11" x14ac:dyDescent="0.3">
      <c r="A11" s="189"/>
      <c r="B11" s="190"/>
      <c r="C11" s="191"/>
      <c r="D11" s="192"/>
      <c r="E11" s="192"/>
      <c r="F11" s="193"/>
      <c r="G11" s="193"/>
      <c r="H11" s="194"/>
    </row>
    <row r="12" spans="1:11" x14ac:dyDescent="0.3">
      <c r="A12" s="189"/>
      <c r="B12" s="190"/>
      <c r="C12" s="191"/>
      <c r="D12" s="192"/>
      <c r="E12" s="192"/>
      <c r="F12" s="193"/>
      <c r="G12" s="193"/>
      <c r="H12" s="194"/>
    </row>
    <row r="13" spans="1:11" x14ac:dyDescent="0.3">
      <c r="A13" s="189"/>
      <c r="B13" s="190"/>
      <c r="C13" s="191"/>
      <c r="D13" s="192"/>
      <c r="E13" s="192"/>
      <c r="F13" s="193"/>
      <c r="G13" s="193"/>
      <c r="H13" s="194"/>
    </row>
    <row r="14" spans="1:11" x14ac:dyDescent="0.3">
      <c r="A14" s="189"/>
      <c r="B14" s="190"/>
      <c r="C14" s="191"/>
      <c r="D14" s="192"/>
      <c r="E14" s="192"/>
      <c r="F14" s="193"/>
      <c r="G14" s="193"/>
      <c r="H14" s="194"/>
    </row>
    <row r="15" spans="1:11" x14ac:dyDescent="0.3">
      <c r="A15" s="189"/>
      <c r="B15" s="190"/>
      <c r="C15" s="191"/>
      <c r="D15" s="192"/>
      <c r="E15" s="192"/>
      <c r="F15" s="193"/>
      <c r="G15" s="193"/>
      <c r="H15" s="194"/>
    </row>
    <row r="16" spans="1:11" x14ac:dyDescent="0.3">
      <c r="A16" s="189"/>
      <c r="B16" s="190"/>
      <c r="C16" s="189"/>
      <c r="D16" s="192"/>
      <c r="E16" s="192"/>
      <c r="F16" s="193"/>
      <c r="G16" s="193"/>
      <c r="H16" s="194"/>
    </row>
    <row r="17" spans="1:8" x14ac:dyDescent="0.3">
      <c r="A17" s="189"/>
      <c r="B17" s="190"/>
      <c r="C17" s="191"/>
      <c r="D17" s="192"/>
      <c r="E17" s="192"/>
      <c r="F17" s="193"/>
      <c r="G17" s="193"/>
      <c r="H17" s="194"/>
    </row>
    <row r="18" spans="1:8" x14ac:dyDescent="0.3">
      <c r="A18" s="189"/>
      <c r="B18" s="190"/>
      <c r="C18" s="191"/>
      <c r="D18" s="192"/>
      <c r="E18" s="192"/>
      <c r="F18" s="193"/>
      <c r="G18" s="193"/>
      <c r="H18" s="194"/>
    </row>
    <row r="19" spans="1:8" x14ac:dyDescent="0.3">
      <c r="A19" s="189"/>
      <c r="B19" s="190"/>
      <c r="C19" s="191"/>
      <c r="D19" s="192"/>
      <c r="E19" s="192"/>
      <c r="F19" s="193"/>
      <c r="G19" s="193"/>
      <c r="H19" s="194"/>
    </row>
    <row r="20" spans="1:8" x14ac:dyDescent="0.3">
      <c r="A20" s="189"/>
      <c r="B20" s="190"/>
      <c r="C20" s="191"/>
      <c r="D20" s="192"/>
      <c r="E20" s="192"/>
      <c r="F20" s="193"/>
      <c r="G20" s="193"/>
      <c r="H20" s="194"/>
    </row>
    <row r="21" spans="1:8" x14ac:dyDescent="0.3">
      <c r="A21" s="189"/>
      <c r="B21" s="190"/>
      <c r="C21" s="191"/>
      <c r="D21" s="192"/>
      <c r="E21" s="192"/>
      <c r="F21" s="193"/>
      <c r="G21" s="193"/>
      <c r="H21" s="194"/>
    </row>
    <row r="22" spans="1:8" x14ac:dyDescent="0.3">
      <c r="A22" s="189"/>
      <c r="B22" s="190"/>
      <c r="C22" s="191"/>
      <c r="D22" s="192"/>
      <c r="E22" s="192"/>
      <c r="F22" s="193"/>
      <c r="G22" s="193"/>
      <c r="H22" s="194"/>
    </row>
    <row r="23" spans="1:8" x14ac:dyDescent="0.3">
      <c r="A23" s="189"/>
      <c r="B23" s="190"/>
      <c r="C23" s="191"/>
      <c r="D23" s="192"/>
      <c r="E23" s="192"/>
      <c r="F23" s="193"/>
      <c r="G23" s="193"/>
      <c r="H23" s="194"/>
    </row>
    <row r="24" spans="1:8" x14ac:dyDescent="0.3">
      <c r="A24" s="189"/>
      <c r="B24" s="190"/>
      <c r="C24" s="191"/>
      <c r="D24" s="192"/>
      <c r="E24" s="192"/>
      <c r="F24" s="193"/>
      <c r="G24" s="193"/>
      <c r="H24" s="194"/>
    </row>
    <row r="25" spans="1:8" x14ac:dyDescent="0.3">
      <c r="A25" s="189"/>
      <c r="B25" s="190"/>
      <c r="C25" s="191"/>
      <c r="D25" s="192"/>
      <c r="E25" s="192"/>
      <c r="F25" s="193"/>
      <c r="G25" s="193"/>
      <c r="H25" s="194"/>
    </row>
    <row r="26" spans="1:8" x14ac:dyDescent="0.3">
      <c r="A26" s="189"/>
      <c r="B26" s="190"/>
      <c r="C26" s="191"/>
      <c r="D26" s="192"/>
      <c r="E26" s="192"/>
      <c r="F26" s="193"/>
      <c r="G26" s="193"/>
      <c r="H26" s="194"/>
    </row>
    <row r="27" spans="1:8" x14ac:dyDescent="0.3">
      <c r="A27" s="189"/>
      <c r="B27" s="190"/>
      <c r="C27" s="191"/>
      <c r="D27" s="192"/>
      <c r="E27" s="192"/>
      <c r="F27" s="193"/>
      <c r="G27" s="193"/>
      <c r="H27" s="194"/>
    </row>
    <row r="28" spans="1:8" x14ac:dyDescent="0.3">
      <c r="A28" s="189"/>
      <c r="B28" s="190"/>
      <c r="C28" s="191"/>
      <c r="D28" s="192"/>
      <c r="E28" s="192"/>
      <c r="F28" s="193"/>
      <c r="G28" s="193"/>
      <c r="H28" s="194"/>
    </row>
    <row r="29" spans="1:8" x14ac:dyDescent="0.3">
      <c r="A29" s="189"/>
      <c r="B29" s="190"/>
      <c r="C29" s="191"/>
      <c r="D29" s="192"/>
      <c r="E29" s="192"/>
      <c r="F29" s="193"/>
      <c r="G29" s="193"/>
      <c r="H29" s="194"/>
    </row>
    <row r="30" spans="1:8" x14ac:dyDescent="0.3">
      <c r="A30" s="189"/>
      <c r="B30" s="190"/>
      <c r="C30" s="191"/>
      <c r="D30" s="192"/>
      <c r="E30" s="192"/>
      <c r="F30" s="193"/>
      <c r="G30" s="193"/>
      <c r="H30" s="194"/>
    </row>
    <row r="31" spans="1:8" x14ac:dyDescent="0.3">
      <c r="A31" s="189"/>
      <c r="B31" s="190"/>
      <c r="C31" s="191"/>
      <c r="D31" s="192"/>
      <c r="E31" s="192"/>
      <c r="F31" s="193"/>
      <c r="G31" s="193"/>
      <c r="H31" s="194"/>
    </row>
    <row r="32" spans="1:8" x14ac:dyDescent="0.3">
      <c r="A32" s="189"/>
      <c r="B32" s="190"/>
      <c r="C32" s="191"/>
      <c r="D32" s="192"/>
      <c r="E32" s="192"/>
      <c r="F32" s="193"/>
      <c r="G32" s="193"/>
      <c r="H32" s="194"/>
    </row>
    <row r="33" spans="1:8" x14ac:dyDescent="0.3">
      <c r="A33" s="189"/>
      <c r="B33" s="190"/>
      <c r="C33" s="191"/>
      <c r="D33" s="192"/>
      <c r="E33" s="192"/>
      <c r="F33" s="193"/>
      <c r="G33" s="193"/>
      <c r="H33" s="194"/>
    </row>
    <row r="34" spans="1:8" x14ac:dyDescent="0.3">
      <c r="A34" s="189"/>
      <c r="B34" s="190"/>
      <c r="C34" s="191"/>
      <c r="D34" s="192"/>
      <c r="E34" s="192"/>
      <c r="F34" s="193"/>
      <c r="G34" s="193"/>
      <c r="H34" s="194"/>
    </row>
    <row r="35" spans="1:8" x14ac:dyDescent="0.3">
      <c r="A35" s="234"/>
      <c r="B35" s="234"/>
      <c r="C35" s="234"/>
      <c r="D35" s="234"/>
      <c r="E35" s="234"/>
      <c r="F35" s="234"/>
      <c r="G35" s="234"/>
      <c r="H35" s="235"/>
    </row>
    <row r="36" spans="1:8" ht="12.75" customHeight="1" x14ac:dyDescent="0.3">
      <c r="A36" s="236" t="s">
        <v>23</v>
      </c>
      <c r="B36" s="236"/>
      <c r="C36" s="236"/>
      <c r="D36" s="236"/>
      <c r="E36" s="212" t="s">
        <v>7</v>
      </c>
      <c r="F36" s="212"/>
      <c r="G36" s="212"/>
      <c r="H36" s="212"/>
    </row>
    <row r="37" spans="1:8" ht="12.75" customHeight="1" x14ac:dyDescent="0.3">
      <c r="A37" s="212" t="s">
        <v>0</v>
      </c>
      <c r="B37" s="212"/>
      <c r="C37" s="212"/>
      <c r="D37" s="212"/>
      <c r="E37" s="212" t="s">
        <v>8</v>
      </c>
      <c r="F37" s="212"/>
      <c r="G37" s="212"/>
      <c r="H37" s="212"/>
    </row>
    <row r="38" spans="1:8" ht="12.75" customHeight="1" x14ac:dyDescent="0.3">
      <c r="A38" s="212"/>
      <c r="B38" s="212"/>
      <c r="C38" s="212"/>
      <c r="D38" s="212"/>
      <c r="E38" s="212"/>
      <c r="F38" s="212"/>
      <c r="G38" s="212"/>
      <c r="H38" s="212"/>
    </row>
    <row r="39" spans="1:8" ht="12.75" customHeight="1" x14ac:dyDescent="0.3">
      <c r="A39" s="237" t="s">
        <v>133</v>
      </c>
      <c r="B39" s="238"/>
      <c r="C39" s="238"/>
      <c r="D39" s="238"/>
      <c r="E39" s="238"/>
      <c r="F39" s="238"/>
      <c r="G39" s="238"/>
      <c r="H39" s="238"/>
    </row>
    <row r="40" spans="1:8" ht="12.75" customHeight="1" x14ac:dyDescent="0.3">
      <c r="A40" s="212" t="s">
        <v>134</v>
      </c>
      <c r="B40" s="212"/>
      <c r="C40" s="212"/>
      <c r="D40" s="212"/>
      <c r="E40" s="212" t="s">
        <v>2</v>
      </c>
      <c r="F40" s="212"/>
      <c r="G40" s="212"/>
      <c r="H40" s="212"/>
    </row>
    <row r="41" spans="1:8" x14ac:dyDescent="0.3">
      <c r="A41" s="214" t="str">
        <f>'Súhrnný výkaz 1Q 2022'!A1:D1</f>
        <v xml:space="preserve">Prijímateľ finančného príspevku: </v>
      </c>
      <c r="B41" s="214"/>
      <c r="C41" s="214"/>
      <c r="D41" s="214"/>
      <c r="E41" s="214"/>
      <c r="F41" s="214"/>
      <c r="G41" s="214"/>
      <c r="H41" s="214"/>
    </row>
    <row r="42" spans="1:8" x14ac:dyDescent="0.3">
      <c r="A42" s="214" t="str">
        <f>'Súhrnný výkaz 1Q 2022'!A2:D2</f>
        <v xml:space="preserve">IČO: </v>
      </c>
      <c r="B42" s="214"/>
      <c r="C42" s="214"/>
      <c r="D42" s="214"/>
      <c r="E42" s="214"/>
      <c r="F42" s="214"/>
      <c r="G42" s="214"/>
      <c r="H42" s="214"/>
    </row>
    <row r="43" spans="1:8" ht="12" customHeight="1" x14ac:dyDescent="0.3">
      <c r="A43" s="214" t="str">
        <f>'Súhrnný výkaz 1Q 2022'!A3:D3</f>
        <v xml:space="preserve">Číslo zmluvy o poskytnutí finančného príspevku: </v>
      </c>
      <c r="B43" s="214"/>
      <c r="C43" s="214"/>
      <c r="D43" s="214"/>
      <c r="E43" s="214"/>
      <c r="F43" s="214"/>
      <c r="G43" s="214"/>
      <c r="H43" s="214"/>
    </row>
    <row r="44" spans="1:8" ht="12" customHeight="1" x14ac:dyDescent="0.3">
      <c r="A44" s="214" t="str">
        <f>'Súhrnný výkaz 1Q 2022'!A4:D4</f>
        <v xml:space="preserve">Názov a adresa zariadenia sociálnej služby: </v>
      </c>
      <c r="B44" s="214"/>
      <c r="C44" s="214"/>
      <c r="D44" s="214"/>
      <c r="E44" s="214"/>
      <c r="F44" s="214"/>
      <c r="G44" s="214"/>
      <c r="H44" s="214"/>
    </row>
    <row r="45" spans="1:8" ht="12" customHeight="1" x14ac:dyDescent="0.3">
      <c r="A45" s="214" t="str">
        <f>'Súhrnný výkaz 1Q 2022'!A5:D5</f>
        <v xml:space="preserve">Druh sociálnej služby: </v>
      </c>
      <c r="B45" s="214"/>
      <c r="C45" s="214"/>
      <c r="D45" s="214"/>
      <c r="E45" s="214"/>
      <c r="F45" s="214"/>
      <c r="G45" s="214"/>
      <c r="H45" s="214"/>
    </row>
    <row r="46" spans="1:8" ht="31.5" x14ac:dyDescent="0.3">
      <c r="A46" s="180" t="s">
        <v>125</v>
      </c>
      <c r="B46" s="181" t="s">
        <v>126</v>
      </c>
      <c r="C46" s="182" t="s">
        <v>127</v>
      </c>
      <c r="D46" s="182" t="s">
        <v>128</v>
      </c>
      <c r="E46" s="182" t="s">
        <v>129</v>
      </c>
      <c r="F46" s="182" t="s">
        <v>130</v>
      </c>
      <c r="G46" s="182" t="s">
        <v>131</v>
      </c>
      <c r="H46" s="182" t="s">
        <v>132</v>
      </c>
    </row>
    <row r="47" spans="1:8" x14ac:dyDescent="0.3">
      <c r="A47" s="189"/>
      <c r="B47" s="190"/>
      <c r="C47" s="191"/>
      <c r="D47" s="192"/>
      <c r="E47" s="192"/>
      <c r="F47" s="193"/>
      <c r="G47" s="193"/>
      <c r="H47" s="194"/>
    </row>
    <row r="48" spans="1:8" x14ac:dyDescent="0.3">
      <c r="A48" s="189"/>
      <c r="B48" s="190"/>
      <c r="C48" s="191"/>
      <c r="D48" s="192"/>
      <c r="E48" s="192"/>
      <c r="F48" s="193"/>
      <c r="G48" s="193"/>
      <c r="H48" s="194"/>
    </row>
    <row r="49" spans="1:8" x14ac:dyDescent="0.3">
      <c r="A49" s="189"/>
      <c r="B49" s="190"/>
      <c r="C49" s="191"/>
      <c r="D49" s="192"/>
      <c r="E49" s="192"/>
      <c r="F49" s="193"/>
      <c r="G49" s="193"/>
      <c r="H49" s="194"/>
    </row>
    <row r="50" spans="1:8" x14ac:dyDescent="0.3">
      <c r="A50" s="189"/>
      <c r="B50" s="190"/>
      <c r="C50" s="191"/>
      <c r="D50" s="192"/>
      <c r="E50" s="192"/>
      <c r="F50" s="193"/>
      <c r="G50" s="193"/>
      <c r="H50" s="194"/>
    </row>
    <row r="51" spans="1:8" x14ac:dyDescent="0.3">
      <c r="A51" s="189"/>
      <c r="B51" s="190"/>
      <c r="C51" s="191"/>
      <c r="D51" s="192"/>
      <c r="E51" s="192"/>
      <c r="F51" s="193"/>
      <c r="G51" s="193"/>
      <c r="H51" s="194"/>
    </row>
    <row r="52" spans="1:8" x14ac:dyDescent="0.3">
      <c r="A52" s="189"/>
      <c r="B52" s="190"/>
      <c r="C52" s="191"/>
      <c r="D52" s="192"/>
      <c r="E52" s="192"/>
      <c r="F52" s="193"/>
      <c r="G52" s="193"/>
      <c r="H52" s="194"/>
    </row>
    <row r="53" spans="1:8" x14ac:dyDescent="0.3">
      <c r="A53" s="189"/>
      <c r="B53" s="190"/>
      <c r="C53" s="191"/>
      <c r="D53" s="192"/>
      <c r="E53" s="192"/>
      <c r="F53" s="193"/>
      <c r="G53" s="193"/>
      <c r="H53" s="194"/>
    </row>
    <row r="54" spans="1:8" x14ac:dyDescent="0.3">
      <c r="A54" s="189"/>
      <c r="B54" s="190"/>
      <c r="C54" s="191"/>
      <c r="D54" s="192"/>
      <c r="E54" s="192"/>
      <c r="F54" s="193"/>
      <c r="G54" s="193"/>
      <c r="H54" s="194"/>
    </row>
    <row r="55" spans="1:8" x14ac:dyDescent="0.3">
      <c r="A55" s="189"/>
      <c r="B55" s="190"/>
      <c r="C55" s="191"/>
      <c r="D55" s="192"/>
      <c r="E55" s="192"/>
      <c r="F55" s="193"/>
      <c r="G55" s="193"/>
      <c r="H55" s="194"/>
    </row>
    <row r="56" spans="1:8" x14ac:dyDescent="0.3">
      <c r="A56" s="189"/>
      <c r="B56" s="190"/>
      <c r="C56" s="191"/>
      <c r="D56" s="192"/>
      <c r="E56" s="192"/>
      <c r="F56" s="193"/>
      <c r="G56" s="193"/>
      <c r="H56" s="194"/>
    </row>
    <row r="57" spans="1:8" x14ac:dyDescent="0.3">
      <c r="A57" s="189"/>
      <c r="B57" s="190"/>
      <c r="C57" s="191"/>
      <c r="D57" s="192"/>
      <c r="E57" s="192"/>
      <c r="F57" s="193"/>
      <c r="G57" s="193"/>
      <c r="H57" s="194"/>
    </row>
    <row r="58" spans="1:8" x14ac:dyDescent="0.3">
      <c r="A58" s="189"/>
      <c r="B58" s="190"/>
      <c r="C58" s="191"/>
      <c r="D58" s="192"/>
      <c r="E58" s="192"/>
      <c r="F58" s="193"/>
      <c r="G58" s="193"/>
      <c r="H58" s="194"/>
    </row>
    <row r="59" spans="1:8" x14ac:dyDescent="0.3">
      <c r="A59" s="189"/>
      <c r="B59" s="190"/>
      <c r="C59" s="191"/>
      <c r="D59" s="192"/>
      <c r="E59" s="192"/>
      <c r="F59" s="193"/>
      <c r="G59" s="193"/>
      <c r="H59" s="194"/>
    </row>
    <row r="60" spans="1:8" x14ac:dyDescent="0.3">
      <c r="A60" s="189"/>
      <c r="B60" s="190"/>
      <c r="C60" s="191"/>
      <c r="D60" s="192"/>
      <c r="E60" s="192"/>
      <c r="F60" s="193"/>
      <c r="G60" s="193"/>
      <c r="H60" s="194"/>
    </row>
    <row r="61" spans="1:8" x14ac:dyDescent="0.3">
      <c r="A61" s="189"/>
      <c r="B61" s="190"/>
      <c r="C61" s="191"/>
      <c r="D61" s="192"/>
      <c r="E61" s="192"/>
      <c r="F61" s="193"/>
      <c r="G61" s="193"/>
      <c r="H61" s="194"/>
    </row>
    <row r="62" spans="1:8" x14ac:dyDescent="0.3">
      <c r="A62" s="189"/>
      <c r="B62" s="190"/>
      <c r="C62" s="191"/>
      <c r="D62" s="192"/>
      <c r="E62" s="192"/>
      <c r="F62" s="193"/>
      <c r="G62" s="193"/>
      <c r="H62" s="194"/>
    </row>
    <row r="63" spans="1:8" x14ac:dyDescent="0.3">
      <c r="A63" s="189"/>
      <c r="B63" s="190"/>
      <c r="C63" s="191"/>
      <c r="D63" s="192"/>
      <c r="E63" s="192"/>
      <c r="F63" s="193"/>
      <c r="G63" s="193"/>
      <c r="H63" s="194"/>
    </row>
    <row r="64" spans="1:8" x14ac:dyDescent="0.3">
      <c r="A64" s="189"/>
      <c r="B64" s="190"/>
      <c r="C64" s="191"/>
      <c r="D64" s="192"/>
      <c r="E64" s="192"/>
      <c r="F64" s="193"/>
      <c r="G64" s="193"/>
      <c r="H64" s="194"/>
    </row>
    <row r="65" spans="1:8" x14ac:dyDescent="0.3">
      <c r="A65" s="189"/>
      <c r="B65" s="190"/>
      <c r="C65" s="191"/>
      <c r="D65" s="192"/>
      <c r="E65" s="192"/>
      <c r="F65" s="193"/>
      <c r="G65" s="193"/>
      <c r="H65" s="194"/>
    </row>
    <row r="66" spans="1:8" x14ac:dyDescent="0.3">
      <c r="A66" s="189"/>
      <c r="B66" s="190"/>
      <c r="C66" s="191"/>
      <c r="D66" s="192"/>
      <c r="E66" s="192"/>
      <c r="F66" s="193"/>
      <c r="G66" s="193"/>
      <c r="H66" s="194"/>
    </row>
    <row r="67" spans="1:8" x14ac:dyDescent="0.3">
      <c r="A67" s="189"/>
      <c r="B67" s="190"/>
      <c r="C67" s="191"/>
      <c r="D67" s="192"/>
      <c r="E67" s="192"/>
      <c r="F67" s="193"/>
      <c r="G67" s="193"/>
      <c r="H67" s="194"/>
    </row>
    <row r="68" spans="1:8" x14ac:dyDescent="0.3">
      <c r="A68" s="189"/>
      <c r="B68" s="190"/>
      <c r="C68" s="191"/>
      <c r="D68" s="192"/>
      <c r="E68" s="192"/>
      <c r="F68" s="193"/>
      <c r="G68" s="193"/>
      <c r="H68" s="194"/>
    </row>
    <row r="69" spans="1:8" x14ac:dyDescent="0.3">
      <c r="A69" s="189"/>
      <c r="B69" s="190"/>
      <c r="C69" s="191"/>
      <c r="D69" s="192"/>
      <c r="E69" s="192"/>
      <c r="F69" s="193"/>
      <c r="G69" s="193"/>
      <c r="H69" s="194"/>
    </row>
    <row r="70" spans="1:8" x14ac:dyDescent="0.3">
      <c r="A70" s="189"/>
      <c r="B70" s="190"/>
      <c r="C70" s="191"/>
      <c r="D70" s="192"/>
      <c r="E70" s="192"/>
      <c r="F70" s="193"/>
      <c r="G70" s="193"/>
      <c r="H70" s="194"/>
    </row>
    <row r="71" spans="1:8" x14ac:dyDescent="0.3">
      <c r="A71" s="189"/>
      <c r="B71" s="190"/>
      <c r="C71" s="191"/>
      <c r="D71" s="192"/>
      <c r="E71" s="192"/>
      <c r="F71" s="193"/>
      <c r="G71" s="193"/>
      <c r="H71" s="194"/>
    </row>
    <row r="72" spans="1:8" x14ac:dyDescent="0.3">
      <c r="A72" s="189"/>
      <c r="B72" s="190"/>
      <c r="C72" s="191"/>
      <c r="D72" s="192"/>
      <c r="E72" s="192"/>
      <c r="F72" s="193"/>
      <c r="G72" s="193"/>
      <c r="H72" s="194"/>
    </row>
    <row r="73" spans="1:8" x14ac:dyDescent="0.3">
      <c r="A73" s="189"/>
      <c r="B73" s="190"/>
      <c r="C73" s="191"/>
      <c r="D73" s="192"/>
      <c r="E73" s="192"/>
      <c r="F73" s="193"/>
      <c r="G73" s="193"/>
      <c r="H73" s="194"/>
    </row>
    <row r="74" spans="1:8" x14ac:dyDescent="0.3">
      <c r="A74" s="189"/>
      <c r="B74" s="190"/>
      <c r="C74" s="191"/>
      <c r="D74" s="192"/>
      <c r="E74" s="192"/>
      <c r="F74" s="193"/>
      <c r="G74" s="193"/>
      <c r="H74" s="194"/>
    </row>
    <row r="75" spans="1:8" x14ac:dyDescent="0.3">
      <c r="A75" s="189"/>
      <c r="B75" s="190"/>
      <c r="C75" s="191"/>
      <c r="D75" s="192"/>
      <c r="E75" s="192"/>
      <c r="F75" s="193"/>
      <c r="G75" s="193"/>
      <c r="H75" s="194"/>
    </row>
    <row r="76" spans="1:8" x14ac:dyDescent="0.3">
      <c r="A76" s="189"/>
      <c r="B76" s="190"/>
      <c r="C76" s="191"/>
      <c r="D76" s="192"/>
      <c r="E76" s="192"/>
      <c r="F76" s="193"/>
      <c r="G76" s="193"/>
      <c r="H76" s="194"/>
    </row>
    <row r="77" spans="1:8" x14ac:dyDescent="0.3">
      <c r="A77" s="236" t="s">
        <v>23</v>
      </c>
      <c r="B77" s="236"/>
      <c r="C77" s="236"/>
      <c r="D77" s="236"/>
      <c r="E77" s="204" t="s">
        <v>7</v>
      </c>
      <c r="F77" s="204"/>
      <c r="G77" s="204"/>
      <c r="H77" s="204"/>
    </row>
    <row r="78" spans="1:8" x14ac:dyDescent="0.3">
      <c r="A78" s="212" t="s">
        <v>0</v>
      </c>
      <c r="B78" s="212"/>
      <c r="C78" s="212"/>
      <c r="D78" s="212"/>
      <c r="E78" s="212" t="s">
        <v>8</v>
      </c>
      <c r="F78" s="212"/>
      <c r="G78" s="212"/>
      <c r="H78" s="212"/>
    </row>
    <row r="79" spans="1:8" x14ac:dyDescent="0.3">
      <c r="A79" s="212"/>
      <c r="B79" s="212"/>
      <c r="C79" s="212"/>
      <c r="D79" s="212"/>
      <c r="E79" s="212"/>
      <c r="F79" s="212"/>
      <c r="G79" s="212"/>
      <c r="H79" s="212"/>
    </row>
    <row r="80" spans="1:8" ht="14.15" customHeight="1" x14ac:dyDescent="0.3">
      <c r="A80" s="237" t="s">
        <v>24</v>
      </c>
      <c r="B80" s="237"/>
      <c r="C80" s="237"/>
      <c r="D80" s="237"/>
      <c r="E80" s="237"/>
      <c r="F80" s="237"/>
      <c r="G80" s="237"/>
      <c r="H80" s="237"/>
    </row>
    <row r="81" spans="1:8" ht="14.15" customHeight="1" x14ac:dyDescent="0.3">
      <c r="A81" s="212" t="s">
        <v>134</v>
      </c>
      <c r="B81" s="212"/>
      <c r="C81" s="212"/>
      <c r="D81" s="212"/>
      <c r="E81" s="212" t="s">
        <v>2</v>
      </c>
      <c r="F81" s="212"/>
      <c r="G81" s="212"/>
      <c r="H81" s="212"/>
    </row>
    <row r="82" spans="1:8" x14ac:dyDescent="0.3">
      <c r="A82" s="215" t="str">
        <f>'Súhrnný výkaz 1Q 2022'!A1:D1</f>
        <v xml:space="preserve">Prijímateľ finančného príspevku: </v>
      </c>
      <c r="B82" s="215"/>
      <c r="C82" s="215"/>
      <c r="D82" s="215"/>
      <c r="E82" s="215"/>
      <c r="F82" s="215"/>
      <c r="G82" s="215"/>
      <c r="H82" s="215"/>
    </row>
    <row r="83" spans="1:8" x14ac:dyDescent="0.3">
      <c r="A83" s="215" t="str">
        <f>'Súhrnný výkaz 1Q 2022'!A2:D2</f>
        <v xml:space="preserve">IČO: </v>
      </c>
      <c r="B83" s="215"/>
      <c r="C83" s="215"/>
      <c r="D83" s="215"/>
      <c r="E83" s="215"/>
      <c r="F83" s="215"/>
      <c r="G83" s="215"/>
      <c r="H83" s="215"/>
    </row>
    <row r="84" spans="1:8" x14ac:dyDescent="0.3">
      <c r="A84" s="215" t="str">
        <f>'Súhrnný výkaz 1Q 2022'!A3:D3</f>
        <v xml:space="preserve">Číslo zmluvy o poskytnutí finančného príspevku: </v>
      </c>
      <c r="B84" s="215"/>
      <c r="C84" s="215"/>
      <c r="D84" s="215"/>
      <c r="E84" s="215"/>
      <c r="F84" s="215"/>
      <c r="G84" s="215"/>
      <c r="H84" s="215"/>
    </row>
    <row r="85" spans="1:8" x14ac:dyDescent="0.3">
      <c r="A85" s="215" t="str">
        <f>'Súhrnný výkaz 1Q 2022'!A4:D4</f>
        <v xml:space="preserve">Názov a adresa zariadenia sociálnej služby: </v>
      </c>
      <c r="B85" s="215"/>
      <c r="C85" s="215"/>
      <c r="D85" s="215"/>
      <c r="E85" s="215"/>
      <c r="F85" s="215"/>
      <c r="G85" s="215"/>
      <c r="H85" s="215"/>
    </row>
    <row r="86" spans="1:8" x14ac:dyDescent="0.3">
      <c r="A86" s="215" t="str">
        <f>'Súhrnný výkaz 1Q 2022'!A5:D5</f>
        <v xml:space="preserve">Druh sociálnej služby: </v>
      </c>
      <c r="B86" s="215"/>
      <c r="C86" s="215"/>
      <c r="D86" s="215"/>
      <c r="E86" s="215"/>
      <c r="F86" s="215"/>
      <c r="G86" s="215"/>
      <c r="H86" s="215"/>
    </row>
    <row r="87" spans="1:8" ht="31.5" x14ac:dyDescent="0.3">
      <c r="A87" s="180" t="s">
        <v>125</v>
      </c>
      <c r="B87" s="181" t="s">
        <v>126</v>
      </c>
      <c r="C87" s="182" t="s">
        <v>127</v>
      </c>
      <c r="D87" s="182" t="s">
        <v>128</v>
      </c>
      <c r="E87" s="182" t="s">
        <v>129</v>
      </c>
      <c r="F87" s="182" t="s">
        <v>130</v>
      </c>
      <c r="G87" s="182" t="s">
        <v>131</v>
      </c>
      <c r="H87" s="182" t="s">
        <v>132</v>
      </c>
    </row>
    <row r="88" spans="1:8" x14ac:dyDescent="0.3">
      <c r="A88" s="189"/>
      <c r="B88" s="190"/>
      <c r="C88" s="191"/>
      <c r="D88" s="192"/>
      <c r="E88" s="192"/>
      <c r="F88" s="193"/>
      <c r="G88" s="193"/>
      <c r="H88" s="194"/>
    </row>
    <row r="89" spans="1:8" x14ac:dyDescent="0.3">
      <c r="A89" s="189"/>
      <c r="B89" s="190"/>
      <c r="C89" s="191"/>
      <c r="D89" s="192"/>
      <c r="E89" s="192"/>
      <c r="F89" s="193"/>
      <c r="G89" s="193"/>
      <c r="H89" s="194"/>
    </row>
    <row r="90" spans="1:8" x14ac:dyDescent="0.3">
      <c r="A90" s="189"/>
      <c r="B90" s="190"/>
      <c r="C90" s="191"/>
      <c r="D90" s="192"/>
      <c r="E90" s="192"/>
      <c r="F90" s="193"/>
      <c r="G90" s="193"/>
      <c r="H90" s="194"/>
    </row>
    <row r="91" spans="1:8" x14ac:dyDescent="0.3">
      <c r="A91" s="189"/>
      <c r="B91" s="190"/>
      <c r="C91" s="191"/>
      <c r="D91" s="192"/>
      <c r="E91" s="192"/>
      <c r="F91" s="193"/>
      <c r="G91" s="193"/>
      <c r="H91" s="194"/>
    </row>
    <row r="92" spans="1:8" x14ac:dyDescent="0.3">
      <c r="A92" s="189"/>
      <c r="B92" s="190"/>
      <c r="C92" s="191"/>
      <c r="D92" s="192"/>
      <c r="E92" s="192"/>
      <c r="F92" s="193"/>
      <c r="G92" s="193"/>
      <c r="H92" s="194"/>
    </row>
    <row r="93" spans="1:8" x14ac:dyDescent="0.3">
      <c r="A93" s="189"/>
      <c r="B93" s="190"/>
      <c r="C93" s="191"/>
      <c r="D93" s="192"/>
      <c r="E93" s="192"/>
      <c r="F93" s="193"/>
      <c r="G93" s="193"/>
      <c r="H93" s="194"/>
    </row>
    <row r="94" spans="1:8" x14ac:dyDescent="0.3">
      <c r="A94" s="189"/>
      <c r="B94" s="190"/>
      <c r="C94" s="191"/>
      <c r="D94" s="192"/>
      <c r="E94" s="192"/>
      <c r="F94" s="193"/>
      <c r="G94" s="193"/>
      <c r="H94" s="194"/>
    </row>
    <row r="95" spans="1:8" x14ac:dyDescent="0.3">
      <c r="A95" s="189"/>
      <c r="B95" s="190"/>
      <c r="C95" s="191"/>
      <c r="D95" s="192"/>
      <c r="E95" s="192"/>
      <c r="F95" s="193"/>
      <c r="G95" s="193"/>
      <c r="H95" s="194"/>
    </row>
    <row r="96" spans="1:8" x14ac:dyDescent="0.3">
      <c r="A96" s="189"/>
      <c r="B96" s="190"/>
      <c r="C96" s="191"/>
      <c r="D96" s="192"/>
      <c r="E96" s="192"/>
      <c r="F96" s="193"/>
      <c r="G96" s="193"/>
      <c r="H96" s="194"/>
    </row>
    <row r="97" spans="1:8" x14ac:dyDescent="0.3">
      <c r="A97" s="189"/>
      <c r="B97" s="190"/>
      <c r="C97" s="191"/>
      <c r="D97" s="192"/>
      <c r="E97" s="192"/>
      <c r="F97" s="193"/>
      <c r="G97" s="193"/>
      <c r="H97" s="194"/>
    </row>
    <row r="98" spans="1:8" x14ac:dyDescent="0.3">
      <c r="A98" s="189"/>
      <c r="B98" s="190"/>
      <c r="C98" s="191"/>
      <c r="D98" s="192"/>
      <c r="E98" s="192"/>
      <c r="F98" s="193"/>
      <c r="G98" s="193"/>
      <c r="H98" s="194"/>
    </row>
    <row r="99" spans="1:8" x14ac:dyDescent="0.3">
      <c r="A99" s="189"/>
      <c r="B99" s="190"/>
      <c r="C99" s="191"/>
      <c r="D99" s="192"/>
      <c r="E99" s="192"/>
      <c r="F99" s="193"/>
      <c r="G99" s="193"/>
      <c r="H99" s="194"/>
    </row>
    <row r="100" spans="1:8" x14ac:dyDescent="0.3">
      <c r="A100" s="189"/>
      <c r="B100" s="190"/>
      <c r="C100" s="191"/>
      <c r="D100" s="192"/>
      <c r="E100" s="192"/>
      <c r="F100" s="193"/>
      <c r="G100" s="193"/>
      <c r="H100" s="194"/>
    </row>
    <row r="101" spans="1:8" x14ac:dyDescent="0.3">
      <c r="A101" s="189"/>
      <c r="B101" s="190"/>
      <c r="C101" s="191"/>
      <c r="D101" s="192"/>
      <c r="E101" s="192"/>
      <c r="F101" s="193"/>
      <c r="G101" s="193"/>
      <c r="H101" s="194"/>
    </row>
    <row r="102" spans="1:8" x14ac:dyDescent="0.3">
      <c r="A102" s="189"/>
      <c r="B102" s="190"/>
      <c r="C102" s="191"/>
      <c r="D102" s="192"/>
      <c r="E102" s="192"/>
      <c r="F102" s="193"/>
      <c r="G102" s="193"/>
      <c r="H102" s="194"/>
    </row>
    <row r="103" spans="1:8" x14ac:dyDescent="0.3">
      <c r="A103" s="189"/>
      <c r="B103" s="190"/>
      <c r="C103" s="191"/>
      <c r="D103" s="192"/>
      <c r="E103" s="192"/>
      <c r="F103" s="193"/>
      <c r="G103" s="193"/>
      <c r="H103" s="194"/>
    </row>
    <row r="104" spans="1:8" x14ac:dyDescent="0.3">
      <c r="A104" s="189"/>
      <c r="B104" s="190"/>
      <c r="C104" s="191"/>
      <c r="D104" s="192"/>
      <c r="E104" s="192"/>
      <c r="F104" s="193"/>
      <c r="G104" s="193"/>
      <c r="H104" s="194"/>
    </row>
    <row r="105" spans="1:8" x14ac:dyDescent="0.3">
      <c r="A105" s="189"/>
      <c r="B105" s="190"/>
      <c r="C105" s="191"/>
      <c r="D105" s="192"/>
      <c r="E105" s="192"/>
      <c r="F105" s="193"/>
      <c r="G105" s="193"/>
      <c r="H105" s="194"/>
    </row>
    <row r="106" spans="1:8" x14ac:dyDescent="0.3">
      <c r="A106" s="189"/>
      <c r="B106" s="190"/>
      <c r="C106" s="191"/>
      <c r="D106" s="192"/>
      <c r="E106" s="192"/>
      <c r="F106" s="193"/>
      <c r="G106" s="193"/>
      <c r="H106" s="194"/>
    </row>
    <row r="107" spans="1:8" x14ac:dyDescent="0.3">
      <c r="A107" s="189"/>
      <c r="B107" s="190"/>
      <c r="C107" s="191"/>
      <c r="D107" s="192"/>
      <c r="E107" s="192"/>
      <c r="F107" s="193"/>
      <c r="G107" s="193"/>
      <c r="H107" s="194"/>
    </row>
    <row r="108" spans="1:8" x14ac:dyDescent="0.3">
      <c r="A108" s="189"/>
      <c r="B108" s="190"/>
      <c r="C108" s="191"/>
      <c r="D108" s="192"/>
      <c r="E108" s="192"/>
      <c r="F108" s="193"/>
      <c r="G108" s="193"/>
      <c r="H108" s="194"/>
    </row>
    <row r="109" spans="1:8" x14ac:dyDescent="0.3">
      <c r="A109" s="189"/>
      <c r="B109" s="190"/>
      <c r="C109" s="191"/>
      <c r="D109" s="192"/>
      <c r="E109" s="192"/>
      <c r="F109" s="193"/>
      <c r="G109" s="193"/>
      <c r="H109" s="194"/>
    </row>
    <row r="110" spans="1:8" x14ac:dyDescent="0.3">
      <c r="A110" s="189"/>
      <c r="B110" s="190"/>
      <c r="C110" s="191"/>
      <c r="D110" s="192"/>
      <c r="E110" s="192"/>
      <c r="F110" s="193"/>
      <c r="G110" s="193"/>
      <c r="H110" s="194"/>
    </row>
    <row r="111" spans="1:8" x14ac:dyDescent="0.3">
      <c r="A111" s="189"/>
      <c r="B111" s="190"/>
      <c r="C111" s="191"/>
      <c r="D111" s="192"/>
      <c r="E111" s="192"/>
      <c r="F111" s="193"/>
      <c r="G111" s="193"/>
      <c r="H111" s="194"/>
    </row>
    <row r="112" spans="1:8" x14ac:dyDescent="0.3">
      <c r="A112" s="189"/>
      <c r="B112" s="190"/>
      <c r="C112" s="191"/>
      <c r="D112" s="192"/>
      <c r="E112" s="192"/>
      <c r="F112" s="193"/>
      <c r="G112" s="193"/>
      <c r="H112" s="194"/>
    </row>
    <row r="113" spans="1:8" x14ac:dyDescent="0.3">
      <c r="A113" s="189"/>
      <c r="B113" s="190"/>
      <c r="C113" s="191"/>
      <c r="D113" s="192"/>
      <c r="E113" s="192"/>
      <c r="F113" s="193"/>
      <c r="G113" s="193"/>
      <c r="H113" s="194"/>
    </row>
    <row r="114" spans="1:8" x14ac:dyDescent="0.3">
      <c r="A114" s="189"/>
      <c r="B114" s="190"/>
      <c r="C114" s="191"/>
      <c r="D114" s="192"/>
      <c r="E114" s="192"/>
      <c r="F114" s="193"/>
      <c r="G114" s="193"/>
      <c r="H114" s="194"/>
    </row>
    <row r="115" spans="1:8" x14ac:dyDescent="0.3">
      <c r="A115" s="189"/>
      <c r="B115" s="190"/>
      <c r="C115" s="191"/>
      <c r="D115" s="192"/>
      <c r="E115" s="192"/>
      <c r="F115" s="193"/>
      <c r="G115" s="193"/>
      <c r="H115" s="194"/>
    </row>
    <row r="116" spans="1:8" x14ac:dyDescent="0.3">
      <c r="A116" s="189"/>
      <c r="B116" s="190"/>
      <c r="C116" s="191"/>
      <c r="D116" s="192"/>
      <c r="E116" s="192"/>
      <c r="F116" s="193"/>
      <c r="G116" s="193"/>
      <c r="H116" s="194"/>
    </row>
    <row r="117" spans="1:8" x14ac:dyDescent="0.3">
      <c r="A117" s="189"/>
      <c r="B117" s="190"/>
      <c r="C117" s="191"/>
      <c r="D117" s="192"/>
      <c r="E117" s="192"/>
      <c r="F117" s="193"/>
      <c r="G117" s="193"/>
      <c r="H117" s="194"/>
    </row>
    <row r="118" spans="1:8" ht="12" customHeight="1" x14ac:dyDescent="0.3">
      <c r="A118" s="236" t="s">
        <v>23</v>
      </c>
      <c r="B118" s="236"/>
      <c r="C118" s="236"/>
      <c r="D118" s="236"/>
      <c r="E118" s="212" t="s">
        <v>7</v>
      </c>
      <c r="F118" s="212"/>
      <c r="G118" s="212"/>
      <c r="H118" s="212"/>
    </row>
    <row r="119" spans="1:8" x14ac:dyDescent="0.3">
      <c r="A119" s="212" t="s">
        <v>0</v>
      </c>
      <c r="B119" s="212"/>
      <c r="C119" s="212"/>
      <c r="D119" s="212"/>
      <c r="E119" s="212" t="s">
        <v>8</v>
      </c>
      <c r="F119" s="212"/>
      <c r="G119" s="212"/>
      <c r="H119" s="212"/>
    </row>
    <row r="120" spans="1:8" ht="12" customHeight="1" x14ac:dyDescent="0.3">
      <c r="A120" s="212"/>
      <c r="B120" s="212"/>
      <c r="C120" s="212"/>
      <c r="D120" s="212"/>
      <c r="E120" s="212"/>
      <c r="F120" s="212"/>
      <c r="G120" s="212"/>
      <c r="H120" s="212"/>
    </row>
    <row r="121" spans="1:8" ht="12" customHeight="1" x14ac:dyDescent="0.3">
      <c r="A121" s="237" t="s">
        <v>24</v>
      </c>
      <c r="B121" s="237"/>
      <c r="C121" s="237"/>
      <c r="D121" s="237"/>
      <c r="E121" s="237"/>
      <c r="F121" s="237"/>
      <c r="G121" s="237"/>
      <c r="H121" s="237"/>
    </row>
    <row r="122" spans="1:8" x14ac:dyDescent="0.3">
      <c r="A122" s="212" t="s">
        <v>134</v>
      </c>
      <c r="B122" s="212"/>
      <c r="C122" s="212"/>
      <c r="D122" s="212"/>
      <c r="E122" s="212" t="s">
        <v>2</v>
      </c>
      <c r="F122" s="212"/>
      <c r="G122" s="212"/>
      <c r="H122" s="212"/>
    </row>
    <row r="123" spans="1:8" x14ac:dyDescent="0.3">
      <c r="A123" s="146"/>
      <c r="B123" s="146"/>
      <c r="C123" s="146"/>
      <c r="D123" s="146"/>
      <c r="E123" s="146"/>
      <c r="F123" s="146"/>
      <c r="G123" s="146"/>
      <c r="H123" s="146"/>
    </row>
    <row r="124" spans="1:8" x14ac:dyDescent="0.3">
      <c r="A124" s="146"/>
      <c r="B124" s="146"/>
      <c r="C124" s="146"/>
      <c r="D124" s="146"/>
      <c r="E124" s="146"/>
      <c r="F124" s="146"/>
      <c r="G124" s="146"/>
      <c r="H124" s="146"/>
    </row>
    <row r="125" spans="1:8" x14ac:dyDescent="0.3">
      <c r="A125" s="146"/>
      <c r="B125" s="146"/>
      <c r="C125" s="146"/>
      <c r="D125" s="146"/>
      <c r="E125" s="146"/>
      <c r="F125" s="146"/>
      <c r="G125" s="146"/>
      <c r="H125" s="146"/>
    </row>
    <row r="126" spans="1:8" x14ac:dyDescent="0.3">
      <c r="A126" s="146"/>
      <c r="B126" s="146"/>
      <c r="C126" s="146"/>
      <c r="D126" s="146"/>
      <c r="E126" s="146"/>
      <c r="F126" s="146"/>
      <c r="G126" s="146"/>
      <c r="H126" s="146"/>
    </row>
    <row r="127" spans="1:8" x14ac:dyDescent="0.3">
      <c r="A127" s="146"/>
      <c r="B127" s="146"/>
      <c r="C127" s="146"/>
      <c r="D127" s="146"/>
      <c r="E127" s="146"/>
      <c r="F127" s="146"/>
      <c r="G127" s="146"/>
      <c r="H127" s="146"/>
    </row>
    <row r="128" spans="1:8" ht="55" customHeight="1" x14ac:dyDescent="0.3">
      <c r="A128" s="146"/>
      <c r="B128" s="146"/>
      <c r="C128" s="146"/>
      <c r="D128" s="146"/>
      <c r="E128" s="146"/>
      <c r="F128" s="146"/>
      <c r="G128" s="146"/>
      <c r="H128" s="146"/>
    </row>
    <row r="129" s="146" customFormat="1" x14ac:dyDescent="0.3"/>
    <row r="130" s="146" customFormat="1" x14ac:dyDescent="0.3"/>
    <row r="131" s="146" customFormat="1" x14ac:dyDescent="0.3"/>
    <row r="132" s="146" customFormat="1" x14ac:dyDescent="0.3"/>
    <row r="133" s="146" customFormat="1" x14ac:dyDescent="0.3"/>
    <row r="134" s="146" customFormat="1" x14ac:dyDescent="0.3"/>
    <row r="135" s="146" customFormat="1" x14ac:dyDescent="0.3"/>
    <row r="136" s="146" customFormat="1" x14ac:dyDescent="0.3"/>
    <row r="137" s="146" customFormat="1" x14ac:dyDescent="0.3"/>
    <row r="138" s="146" customFormat="1" x14ac:dyDescent="0.3"/>
    <row r="139" s="146" customFormat="1" x14ac:dyDescent="0.3"/>
    <row r="140" s="146" customFormat="1" x14ac:dyDescent="0.3"/>
    <row r="141" s="146" customFormat="1" x14ac:dyDescent="0.3"/>
    <row r="142" s="146" customFormat="1" x14ac:dyDescent="0.3"/>
    <row r="143" s="146" customFormat="1" x14ac:dyDescent="0.3"/>
    <row r="144" s="146" customFormat="1" x14ac:dyDescent="0.3"/>
    <row r="145" s="146" customFormat="1" x14ac:dyDescent="0.3"/>
    <row r="146" s="146" customFormat="1" x14ac:dyDescent="0.3"/>
    <row r="147" s="146" customFormat="1" x14ac:dyDescent="0.3"/>
    <row r="148" s="146" customFormat="1" x14ac:dyDescent="0.3"/>
    <row r="149" s="146" customFormat="1" x14ac:dyDescent="0.3"/>
    <row r="150" s="146" customFormat="1" x14ac:dyDescent="0.3"/>
    <row r="151" s="146" customFormat="1" x14ac:dyDescent="0.3"/>
    <row r="152" s="146" customFormat="1" x14ac:dyDescent="0.3"/>
    <row r="153" s="146" customFormat="1" x14ac:dyDescent="0.3"/>
    <row r="154" s="146" customFormat="1" x14ac:dyDescent="0.3"/>
    <row r="155" s="146" customFormat="1" x14ac:dyDescent="0.3"/>
    <row r="156" s="146" customFormat="1" x14ac:dyDescent="0.3"/>
    <row r="157" s="146" customFormat="1" x14ac:dyDescent="0.3"/>
    <row r="158" s="146" customFormat="1" x14ac:dyDescent="0.3"/>
    <row r="159" s="146" customFormat="1" x14ac:dyDescent="0.3"/>
    <row r="160" s="146" customFormat="1" x14ac:dyDescent="0.3"/>
    <row r="161" s="146" customFormat="1" x14ac:dyDescent="0.3"/>
    <row r="162" s="146" customFormat="1" x14ac:dyDescent="0.3"/>
    <row r="163" s="146" customFormat="1" x14ac:dyDescent="0.3"/>
    <row r="164" s="146" customFormat="1" x14ac:dyDescent="0.3"/>
    <row r="165" s="146" customFormat="1" x14ac:dyDescent="0.3"/>
    <row r="166" s="146" customFormat="1" x14ac:dyDescent="0.3"/>
    <row r="167" s="146" customFormat="1" ht="55.5" customHeight="1" x14ac:dyDescent="0.3"/>
    <row r="168" s="146" customFormat="1" x14ac:dyDescent="0.3"/>
    <row r="169" s="146" customFormat="1" x14ac:dyDescent="0.3"/>
    <row r="170" s="146" customFormat="1" x14ac:dyDescent="0.3"/>
    <row r="171" s="146" customFormat="1" x14ac:dyDescent="0.3"/>
    <row r="172" s="146" customFormat="1" x14ac:dyDescent="0.3"/>
    <row r="173" s="146" customFormat="1" x14ac:dyDescent="0.3"/>
    <row r="174" s="146" customFormat="1" x14ac:dyDescent="0.3"/>
    <row r="175" s="146" customFormat="1" x14ac:dyDescent="0.3"/>
    <row r="176" s="146" customFormat="1" x14ac:dyDescent="0.3"/>
    <row r="177" s="146" customFormat="1" x14ac:dyDescent="0.3"/>
    <row r="178" s="146" customFormat="1" x14ac:dyDescent="0.3"/>
    <row r="179" s="146" customFormat="1" x14ac:dyDescent="0.3"/>
    <row r="180" s="146" customFormat="1" x14ac:dyDescent="0.3"/>
    <row r="181" s="146" customFormat="1" x14ac:dyDescent="0.3"/>
    <row r="182" s="146" customFormat="1" x14ac:dyDescent="0.3"/>
    <row r="183" s="146" customFormat="1" x14ac:dyDescent="0.3"/>
    <row r="184" s="146" customFormat="1" x14ac:dyDescent="0.3"/>
    <row r="185" s="146" customFormat="1" x14ac:dyDescent="0.3"/>
    <row r="186" s="146" customFormat="1" x14ac:dyDescent="0.3"/>
    <row r="187" s="146" customFormat="1" x14ac:dyDescent="0.3"/>
    <row r="188" s="146" customFormat="1" x14ac:dyDescent="0.3"/>
    <row r="189" s="146" customFormat="1" x14ac:dyDescent="0.3"/>
    <row r="190" s="146" customFormat="1" x14ac:dyDescent="0.3"/>
    <row r="191" s="146" customFormat="1" x14ac:dyDescent="0.3"/>
    <row r="192" s="146" customFormat="1" x14ac:dyDescent="0.3"/>
    <row r="193" s="146" customFormat="1" x14ac:dyDescent="0.3"/>
    <row r="194" s="146" customFormat="1" x14ac:dyDescent="0.3"/>
    <row r="195" s="146" customFormat="1" x14ac:dyDescent="0.3"/>
    <row r="196" s="146" customFormat="1" x14ac:dyDescent="0.3"/>
    <row r="197" s="146" customFormat="1" x14ac:dyDescent="0.3"/>
    <row r="198" s="146" customFormat="1" x14ac:dyDescent="0.3"/>
    <row r="199" s="146" customFormat="1" x14ac:dyDescent="0.3"/>
    <row r="200" s="146" customFormat="1" x14ac:dyDescent="0.3"/>
    <row r="201" s="146" customFormat="1" x14ac:dyDescent="0.3"/>
    <row r="202" s="146" customFormat="1" x14ac:dyDescent="0.3"/>
    <row r="203" s="146" customFormat="1" x14ac:dyDescent="0.3"/>
    <row r="204" s="146" customFormat="1" x14ac:dyDescent="0.3"/>
    <row r="205" s="146" customFormat="1" x14ac:dyDescent="0.3"/>
    <row r="206" s="146" customFormat="1" ht="53.5" customHeight="1" x14ac:dyDescent="0.3"/>
    <row r="207" s="146" customFormat="1" x14ac:dyDescent="0.3"/>
    <row r="208" s="146" customFormat="1" x14ac:dyDescent="0.3"/>
    <row r="209" s="146" customFormat="1" x14ac:dyDescent="0.3"/>
    <row r="210" s="146" customFormat="1" x14ac:dyDescent="0.3"/>
    <row r="211" s="146" customFormat="1" x14ac:dyDescent="0.3"/>
    <row r="212" s="146" customFormat="1" x14ac:dyDescent="0.3"/>
    <row r="213" s="146" customFormat="1" x14ac:dyDescent="0.3"/>
    <row r="214" s="146" customFormat="1" x14ac:dyDescent="0.3"/>
    <row r="215" s="146" customFormat="1" x14ac:dyDescent="0.3"/>
    <row r="216" s="146" customFormat="1" x14ac:dyDescent="0.3"/>
    <row r="217" s="146" customFormat="1" x14ac:dyDescent="0.3"/>
    <row r="218" s="146" customFormat="1" x14ac:dyDescent="0.3"/>
    <row r="219" s="146" customFormat="1" x14ac:dyDescent="0.3"/>
    <row r="220" s="146" customFormat="1" x14ac:dyDescent="0.3"/>
    <row r="221" s="146" customFormat="1" x14ac:dyDescent="0.3"/>
    <row r="222" s="146" customFormat="1" x14ac:dyDescent="0.3"/>
    <row r="223" s="146" customFormat="1" x14ac:dyDescent="0.3"/>
    <row r="224" s="146" customFormat="1" x14ac:dyDescent="0.3"/>
    <row r="225" s="146" customFormat="1" x14ac:dyDescent="0.3"/>
    <row r="226" s="146" customFormat="1" x14ac:dyDescent="0.3"/>
    <row r="227" s="146" customFormat="1" x14ac:dyDescent="0.3"/>
    <row r="228" s="146" customFormat="1" x14ac:dyDescent="0.3"/>
    <row r="229" s="146" customFormat="1" x14ac:dyDescent="0.3"/>
    <row r="230" s="146" customFormat="1" x14ac:dyDescent="0.3"/>
    <row r="231" s="146" customFormat="1" x14ac:dyDescent="0.3"/>
    <row r="232" s="146" customFormat="1" x14ac:dyDescent="0.3"/>
    <row r="233" s="146" customFormat="1" x14ac:dyDescent="0.3"/>
    <row r="234" s="146" customFormat="1" x14ac:dyDescent="0.3"/>
    <row r="235" s="146" customFormat="1" x14ac:dyDescent="0.3"/>
    <row r="236" s="146" customFormat="1" x14ac:dyDescent="0.3"/>
    <row r="237" s="146" customFormat="1" x14ac:dyDescent="0.3"/>
    <row r="238" s="146" customFormat="1" x14ac:dyDescent="0.3"/>
    <row r="239" s="146" customFormat="1" x14ac:dyDescent="0.3"/>
    <row r="240" s="146" customFormat="1" x14ac:dyDescent="0.3"/>
    <row r="241" s="146" customFormat="1" x14ac:dyDescent="0.3"/>
    <row r="242" s="146" customFormat="1" x14ac:dyDescent="0.3"/>
    <row r="243" s="146" customFormat="1" x14ac:dyDescent="0.3"/>
    <row r="244" s="146" customFormat="1" x14ac:dyDescent="0.3"/>
    <row r="245" s="146" customFormat="1" x14ac:dyDescent="0.3"/>
    <row r="246" s="146" customFormat="1" ht="53.15" customHeight="1" x14ac:dyDescent="0.3"/>
    <row r="247" s="146" customFormat="1" x14ac:dyDescent="0.3"/>
    <row r="248" s="146" customFormat="1" x14ac:dyDescent="0.3"/>
    <row r="249" s="146" customFormat="1" x14ac:dyDescent="0.3"/>
    <row r="250" s="146" customFormat="1" x14ac:dyDescent="0.3"/>
    <row r="251" s="146" customFormat="1" x14ac:dyDescent="0.3"/>
    <row r="252" s="146" customFormat="1" x14ac:dyDescent="0.3"/>
    <row r="253" s="146" customFormat="1" x14ac:dyDescent="0.3"/>
    <row r="254" s="146" customFormat="1" x14ac:dyDescent="0.3"/>
    <row r="255" s="146" customFormat="1" x14ac:dyDescent="0.3"/>
    <row r="256" s="146" customFormat="1" x14ac:dyDescent="0.3"/>
    <row r="257" s="146" customFormat="1" x14ac:dyDescent="0.3"/>
    <row r="258" s="146" customFormat="1" x14ac:dyDescent="0.3"/>
    <row r="259" s="146" customFormat="1" x14ac:dyDescent="0.3"/>
    <row r="260" s="146" customFormat="1" x14ac:dyDescent="0.3"/>
    <row r="261" s="146" customFormat="1" x14ac:dyDescent="0.3"/>
    <row r="262" s="146" customFormat="1" x14ac:dyDescent="0.3"/>
    <row r="263" s="146" customFormat="1" x14ac:dyDescent="0.3"/>
    <row r="264" s="146" customFormat="1" x14ac:dyDescent="0.3"/>
    <row r="265" s="146" customFormat="1" x14ac:dyDescent="0.3"/>
    <row r="266" s="146" customFormat="1" x14ac:dyDescent="0.3"/>
    <row r="267" s="146" customFormat="1" x14ac:dyDescent="0.3"/>
    <row r="268" s="146" customFormat="1" x14ac:dyDescent="0.3"/>
    <row r="269" s="146" customFormat="1" x14ac:dyDescent="0.3"/>
    <row r="270" s="146" customFormat="1" x14ac:dyDescent="0.3"/>
    <row r="271" s="146" customFormat="1" x14ac:dyDescent="0.3"/>
    <row r="272" s="146" customFormat="1" x14ac:dyDescent="0.3"/>
    <row r="273" s="146" customFormat="1" x14ac:dyDescent="0.3"/>
    <row r="274" s="146" customFormat="1" x14ac:dyDescent="0.3"/>
    <row r="275" s="146" customFormat="1" x14ac:dyDescent="0.3"/>
    <row r="276" s="146" customFormat="1" x14ac:dyDescent="0.3"/>
    <row r="277" s="146" customFormat="1" x14ac:dyDescent="0.3"/>
    <row r="278" s="146" customFormat="1" x14ac:dyDescent="0.3"/>
    <row r="279" s="146" customFormat="1" x14ac:dyDescent="0.3"/>
    <row r="280" s="146" customFormat="1" x14ac:dyDescent="0.3"/>
    <row r="281" s="146" customFormat="1" x14ac:dyDescent="0.3"/>
    <row r="282" s="146" customFormat="1" x14ac:dyDescent="0.3"/>
    <row r="283" s="146" customFormat="1" x14ac:dyDescent="0.3"/>
    <row r="284" s="146" customFormat="1" x14ac:dyDescent="0.3"/>
    <row r="285" s="146" customFormat="1" x14ac:dyDescent="0.3"/>
    <row r="286" s="146" customFormat="1" x14ac:dyDescent="0.3"/>
    <row r="287" s="146" customFormat="1" x14ac:dyDescent="0.3"/>
    <row r="288" s="146" customFormat="1" x14ac:dyDescent="0.3"/>
    <row r="289" s="146" customFormat="1" x14ac:dyDescent="0.3"/>
    <row r="290" s="146" customFormat="1" x14ac:dyDescent="0.3"/>
    <row r="291" s="146" customFormat="1" x14ac:dyDescent="0.3"/>
    <row r="292" s="146" customFormat="1" x14ac:dyDescent="0.3"/>
    <row r="293" s="146" customFormat="1" x14ac:dyDescent="0.3"/>
    <row r="294" s="146" customFormat="1" x14ac:dyDescent="0.3"/>
    <row r="295" s="146" customFormat="1" x14ac:dyDescent="0.3"/>
    <row r="296" s="146" customFormat="1" x14ac:dyDescent="0.3"/>
    <row r="297" s="146" customFormat="1" x14ac:dyDescent="0.3"/>
    <row r="298" s="146" customFormat="1" x14ac:dyDescent="0.3"/>
    <row r="299" s="146" customFormat="1" x14ac:dyDescent="0.3"/>
    <row r="300" s="146" customFormat="1" x14ac:dyDescent="0.3"/>
    <row r="301" s="146" customFormat="1" x14ac:dyDescent="0.3"/>
    <row r="302" s="146" customFormat="1" x14ac:dyDescent="0.3"/>
    <row r="303" s="146" customFormat="1" x14ac:dyDescent="0.3"/>
    <row r="304" s="146" customFormat="1" x14ac:dyDescent="0.3"/>
    <row r="305" s="146" customFormat="1" x14ac:dyDescent="0.3"/>
    <row r="306" s="146" customFormat="1" x14ac:dyDescent="0.3"/>
    <row r="307" s="146" customFormat="1" x14ac:dyDescent="0.3"/>
    <row r="308" s="146" customFormat="1" x14ac:dyDescent="0.3"/>
    <row r="309" s="146" customFormat="1" x14ac:dyDescent="0.3"/>
    <row r="310" s="146" customFormat="1" x14ac:dyDescent="0.3"/>
    <row r="311" s="146" customFormat="1" x14ac:dyDescent="0.3"/>
    <row r="312" s="146" customFormat="1" x14ac:dyDescent="0.3"/>
    <row r="313" s="146" customFormat="1" x14ac:dyDescent="0.3"/>
    <row r="314" s="146" customFormat="1" x14ac:dyDescent="0.3"/>
    <row r="315" s="146" customFormat="1" x14ac:dyDescent="0.3"/>
    <row r="316" s="146" customFormat="1" x14ac:dyDescent="0.3"/>
    <row r="317" s="146" customFormat="1" x14ac:dyDescent="0.3"/>
    <row r="318" s="146" customFormat="1" x14ac:dyDescent="0.3"/>
    <row r="319" s="146" customFormat="1" x14ac:dyDescent="0.3"/>
    <row r="320" s="146" customFormat="1" x14ac:dyDescent="0.3"/>
    <row r="321" s="146" customFormat="1" x14ac:dyDescent="0.3"/>
    <row r="322" s="146" customFormat="1" x14ac:dyDescent="0.3"/>
    <row r="323" s="146" customFormat="1" x14ac:dyDescent="0.3"/>
    <row r="324" s="146" customFormat="1" x14ac:dyDescent="0.3"/>
    <row r="325" s="146" customFormat="1" x14ac:dyDescent="0.3"/>
    <row r="326" s="146" customFormat="1" x14ac:dyDescent="0.3"/>
    <row r="327" s="146" customFormat="1" ht="34.5" customHeight="1" x14ac:dyDescent="0.3"/>
    <row r="328" s="146" customFormat="1" x14ac:dyDescent="0.3"/>
    <row r="329" s="146" customFormat="1" x14ac:dyDescent="0.3"/>
    <row r="330" s="146" customFormat="1" x14ac:dyDescent="0.3"/>
    <row r="331" s="146" customFormat="1" x14ac:dyDescent="0.3"/>
    <row r="332" s="146" customFormat="1" x14ac:dyDescent="0.3"/>
    <row r="333" s="146" customFormat="1" x14ac:dyDescent="0.3"/>
    <row r="334" s="146" customFormat="1" x14ac:dyDescent="0.3"/>
    <row r="335" s="146" customFormat="1" x14ac:dyDescent="0.3"/>
    <row r="336" s="146" customFormat="1" x14ac:dyDescent="0.3"/>
    <row r="337" s="146" customFormat="1" x14ac:dyDescent="0.3"/>
    <row r="338" s="146" customFormat="1" x14ac:dyDescent="0.3"/>
    <row r="339" s="146" customFormat="1" x14ac:dyDescent="0.3"/>
    <row r="340" s="146" customFormat="1" x14ac:dyDescent="0.3"/>
    <row r="341" s="146" customFormat="1" x14ac:dyDescent="0.3"/>
    <row r="342" s="146" customFormat="1" x14ac:dyDescent="0.3"/>
    <row r="343" s="146" customFormat="1" x14ac:dyDescent="0.3"/>
    <row r="344" s="146" customFormat="1" x14ac:dyDescent="0.3"/>
    <row r="345" s="146" customFormat="1" x14ac:dyDescent="0.3"/>
    <row r="346" s="146" customFormat="1" x14ac:dyDescent="0.3"/>
    <row r="347" s="146" customFormat="1" x14ac:dyDescent="0.3"/>
    <row r="348" s="146" customFormat="1" x14ac:dyDescent="0.3"/>
    <row r="349" s="146" customFormat="1" x14ac:dyDescent="0.3"/>
    <row r="350" s="146" customFormat="1" x14ac:dyDescent="0.3"/>
    <row r="351" s="146" customFormat="1" x14ac:dyDescent="0.3"/>
    <row r="352" s="146" customFormat="1" x14ac:dyDescent="0.3"/>
    <row r="353" s="146" customFormat="1" x14ac:dyDescent="0.3"/>
    <row r="354" s="146" customFormat="1" x14ac:dyDescent="0.3"/>
    <row r="355" s="146" customFormat="1" x14ac:dyDescent="0.3"/>
    <row r="356" s="146" customFormat="1" x14ac:dyDescent="0.3"/>
    <row r="357" s="146" customFormat="1" x14ac:dyDescent="0.3"/>
    <row r="358" s="146" customFormat="1" x14ac:dyDescent="0.3"/>
    <row r="359" s="146" customFormat="1" x14ac:dyDescent="0.3"/>
    <row r="360" s="146" customFormat="1" x14ac:dyDescent="0.3"/>
    <row r="361" s="146" customFormat="1" x14ac:dyDescent="0.3"/>
    <row r="362" s="146" customFormat="1" x14ac:dyDescent="0.3"/>
    <row r="363" s="146" customFormat="1" x14ac:dyDescent="0.3"/>
    <row r="364" s="146" customFormat="1" x14ac:dyDescent="0.3"/>
    <row r="365" s="146" customFormat="1" x14ac:dyDescent="0.3"/>
    <row r="366" s="146" customFormat="1" x14ac:dyDescent="0.3"/>
    <row r="367" s="146" customFormat="1" x14ac:dyDescent="0.3"/>
    <row r="368" s="146" customFormat="1" x14ac:dyDescent="0.3"/>
    <row r="369" s="146" customFormat="1" x14ac:dyDescent="0.3"/>
    <row r="370" s="146" customFormat="1" x14ac:dyDescent="0.3"/>
    <row r="371" s="146" customFormat="1" x14ac:dyDescent="0.3"/>
    <row r="372" s="146" customFormat="1" x14ac:dyDescent="0.3"/>
    <row r="373" s="146" customFormat="1" x14ac:dyDescent="0.3"/>
    <row r="374" s="146" customFormat="1" x14ac:dyDescent="0.3"/>
    <row r="375" s="146" customFormat="1" x14ac:dyDescent="0.3"/>
    <row r="376" s="146" customFormat="1" x14ac:dyDescent="0.3"/>
    <row r="377" s="146" customFormat="1" x14ac:dyDescent="0.3"/>
    <row r="378" s="146" customFormat="1" x14ac:dyDescent="0.3"/>
    <row r="379" s="146" customFormat="1" x14ac:dyDescent="0.3"/>
    <row r="380" s="146" customFormat="1" x14ac:dyDescent="0.3"/>
    <row r="381" s="146" customFormat="1" x14ac:dyDescent="0.3"/>
    <row r="382" s="146" customFormat="1" x14ac:dyDescent="0.3"/>
    <row r="383" s="146" customFormat="1" x14ac:dyDescent="0.3"/>
    <row r="384" s="146" customFormat="1" x14ac:dyDescent="0.3"/>
    <row r="385" s="146" customFormat="1" x14ac:dyDescent="0.3"/>
    <row r="386" s="146" customFormat="1" x14ac:dyDescent="0.3"/>
    <row r="387" s="146" customFormat="1" x14ac:dyDescent="0.3"/>
    <row r="388" s="146" customFormat="1" x14ac:dyDescent="0.3"/>
    <row r="389" s="146" customFormat="1" x14ac:dyDescent="0.3"/>
    <row r="390" s="146" customFormat="1" x14ac:dyDescent="0.3"/>
    <row r="391" s="146" customFormat="1" x14ac:dyDescent="0.3"/>
    <row r="392" s="146" customFormat="1" x14ac:dyDescent="0.3"/>
    <row r="393" s="146" customFormat="1" x14ac:dyDescent="0.3"/>
    <row r="394" s="146" customFormat="1" x14ac:dyDescent="0.3"/>
    <row r="395" s="146" customFormat="1" x14ac:dyDescent="0.3"/>
    <row r="396" s="146" customFormat="1" x14ac:dyDescent="0.3"/>
    <row r="397" s="146" customFormat="1" x14ac:dyDescent="0.3"/>
    <row r="398" s="146" customFormat="1" x14ac:dyDescent="0.3"/>
    <row r="399" s="146" customFormat="1" x14ac:dyDescent="0.3"/>
    <row r="400" s="146" customFormat="1" x14ac:dyDescent="0.3"/>
    <row r="401" s="146" customFormat="1" x14ac:dyDescent="0.3"/>
    <row r="402" s="146" customFormat="1" x14ac:dyDescent="0.3"/>
    <row r="403" s="146" customFormat="1" x14ac:dyDescent="0.3"/>
    <row r="404" s="146" customFormat="1" x14ac:dyDescent="0.3"/>
    <row r="405" s="146" customFormat="1" x14ac:dyDescent="0.3"/>
    <row r="406" s="146" customFormat="1" x14ac:dyDescent="0.3"/>
    <row r="407" s="146" customFormat="1" x14ac:dyDescent="0.3"/>
    <row r="408" s="146" customFormat="1" x14ac:dyDescent="0.3"/>
    <row r="409" s="146" customFormat="1" x14ac:dyDescent="0.3"/>
    <row r="410" s="146" customFormat="1" x14ac:dyDescent="0.3"/>
    <row r="411" s="146" customFormat="1" x14ac:dyDescent="0.3"/>
    <row r="412" s="146" customFormat="1" x14ac:dyDescent="0.3"/>
    <row r="413" s="146" customFormat="1" x14ac:dyDescent="0.3"/>
    <row r="414" s="146" customFormat="1" x14ac:dyDescent="0.3"/>
    <row r="415" s="146" customFormat="1" x14ac:dyDescent="0.3"/>
    <row r="416" s="146" customFormat="1" x14ac:dyDescent="0.3"/>
    <row r="417" s="146" customFormat="1" x14ac:dyDescent="0.3"/>
    <row r="418" s="146" customFormat="1" x14ac:dyDescent="0.3"/>
    <row r="419" s="146" customFormat="1" x14ac:dyDescent="0.3"/>
    <row r="420" s="146" customFormat="1" x14ac:dyDescent="0.3"/>
    <row r="421" s="146" customFormat="1" x14ac:dyDescent="0.3"/>
    <row r="422" s="146" customFormat="1" x14ac:dyDescent="0.3"/>
    <row r="423" s="146" customFormat="1" x14ac:dyDescent="0.3"/>
    <row r="424" s="146" customFormat="1" x14ac:dyDescent="0.3"/>
    <row r="425" s="146" customFormat="1" x14ac:dyDescent="0.3"/>
    <row r="426" s="146" customFormat="1" x14ac:dyDescent="0.3"/>
    <row r="427" s="146" customFormat="1" x14ac:dyDescent="0.3"/>
    <row r="428" s="146" customFormat="1" x14ac:dyDescent="0.3"/>
    <row r="429" s="146" customFormat="1" x14ac:dyDescent="0.3"/>
    <row r="430" s="146" customFormat="1" x14ac:dyDescent="0.3"/>
    <row r="431" s="146" customFormat="1" x14ac:dyDescent="0.3"/>
    <row r="432" s="146" customFormat="1" x14ac:dyDescent="0.3"/>
    <row r="433" s="146" customFormat="1" x14ac:dyDescent="0.3"/>
    <row r="434" s="146" customFormat="1" x14ac:dyDescent="0.3"/>
    <row r="435" s="146" customFormat="1" x14ac:dyDescent="0.3"/>
    <row r="436" s="146" customFormat="1" x14ac:dyDescent="0.3"/>
    <row r="437" s="146" customFormat="1" x14ac:dyDescent="0.3"/>
    <row r="438" s="146" customFormat="1" x14ac:dyDescent="0.3"/>
    <row r="439" s="146" customFormat="1" x14ac:dyDescent="0.3"/>
    <row r="440" s="146" customFormat="1" x14ac:dyDescent="0.3"/>
    <row r="441" s="146" customFormat="1" x14ac:dyDescent="0.3"/>
    <row r="442" s="146" customFormat="1" x14ac:dyDescent="0.3"/>
    <row r="443" s="146" customFormat="1" x14ac:dyDescent="0.3"/>
    <row r="444" s="146" customFormat="1" x14ac:dyDescent="0.3"/>
    <row r="445" s="146" customFormat="1" x14ac:dyDescent="0.3"/>
    <row r="446" s="146" customFormat="1" x14ac:dyDescent="0.3"/>
    <row r="447" s="146" customFormat="1" x14ac:dyDescent="0.3"/>
    <row r="448" s="146" customFormat="1" x14ac:dyDescent="0.3"/>
    <row r="449" s="146" customFormat="1" x14ac:dyDescent="0.3"/>
    <row r="450" s="146" customFormat="1" x14ac:dyDescent="0.3"/>
    <row r="451" s="146" customFormat="1" x14ac:dyDescent="0.3"/>
    <row r="452" s="146" customFormat="1" x14ac:dyDescent="0.3"/>
    <row r="453" s="146" customFormat="1" x14ac:dyDescent="0.3"/>
    <row r="454" s="146" customFormat="1" x14ac:dyDescent="0.3"/>
    <row r="455" s="146" customFormat="1" x14ac:dyDescent="0.3"/>
    <row r="456" s="146" customFormat="1" x14ac:dyDescent="0.3"/>
    <row r="457" s="146" customFormat="1" x14ac:dyDescent="0.3"/>
    <row r="458" s="146" customFormat="1" x14ac:dyDescent="0.3"/>
    <row r="459" s="146" customFormat="1" x14ac:dyDescent="0.3"/>
    <row r="460" s="146" customFormat="1" x14ac:dyDescent="0.3"/>
    <row r="461" s="146" customFormat="1" x14ac:dyDescent="0.3"/>
    <row r="462" s="146" customFormat="1" x14ac:dyDescent="0.3"/>
    <row r="463" s="146" customFormat="1" x14ac:dyDescent="0.3"/>
    <row r="464" s="146" customFormat="1" x14ac:dyDescent="0.3"/>
    <row r="465" s="146" customFormat="1" x14ac:dyDescent="0.3"/>
    <row r="466" s="146" customFormat="1" x14ac:dyDescent="0.3"/>
    <row r="467" s="146" customFormat="1" x14ac:dyDescent="0.3"/>
    <row r="468" s="146" customFormat="1" x14ac:dyDescent="0.3"/>
    <row r="469" s="146" customFormat="1" x14ac:dyDescent="0.3"/>
    <row r="470" s="146" customFormat="1" x14ac:dyDescent="0.3"/>
    <row r="471" s="146" customFormat="1" x14ac:dyDescent="0.3"/>
    <row r="472" s="146" customFormat="1" x14ac:dyDescent="0.3"/>
    <row r="473" s="146" customFormat="1" x14ac:dyDescent="0.3"/>
    <row r="474" s="146" customFormat="1" x14ac:dyDescent="0.3"/>
    <row r="475" s="146" customFormat="1" x14ac:dyDescent="0.3"/>
    <row r="476" s="146" customFormat="1" x14ac:dyDescent="0.3"/>
    <row r="477" s="146" customFormat="1" x14ac:dyDescent="0.3"/>
    <row r="478" s="146" customFormat="1" x14ac:dyDescent="0.3"/>
    <row r="479" s="146" customFormat="1" x14ac:dyDescent="0.3"/>
    <row r="480" s="146" customFormat="1" x14ac:dyDescent="0.3"/>
    <row r="481" spans="1:8" x14ac:dyDescent="0.3">
      <c r="A481" s="146"/>
      <c r="B481" s="146"/>
      <c r="C481" s="146"/>
      <c r="D481" s="146"/>
      <c r="E481" s="146"/>
      <c r="F481" s="146"/>
      <c r="G481" s="146"/>
      <c r="H481" s="146"/>
    </row>
    <row r="482" spans="1:8" x14ac:dyDescent="0.3">
      <c r="A482" s="146"/>
      <c r="B482" s="146"/>
      <c r="C482" s="146"/>
      <c r="D482" s="146"/>
      <c r="E482" s="146"/>
      <c r="F482" s="146"/>
      <c r="G482" s="146"/>
      <c r="H482" s="146"/>
    </row>
    <row r="483" spans="1:8" x14ac:dyDescent="0.3">
      <c r="A483" s="146"/>
      <c r="B483" s="146"/>
      <c r="C483" s="146"/>
      <c r="D483" s="146"/>
      <c r="E483" s="146"/>
      <c r="F483" s="146"/>
      <c r="G483" s="146"/>
      <c r="H483" s="146"/>
    </row>
    <row r="484" spans="1:8" x14ac:dyDescent="0.3">
      <c r="A484" s="146"/>
      <c r="B484" s="146"/>
      <c r="C484" s="146"/>
      <c r="D484" s="146"/>
      <c r="E484" s="146"/>
      <c r="F484" s="146"/>
      <c r="G484" s="146"/>
      <c r="H484" s="146"/>
    </row>
    <row r="485" spans="1:8" x14ac:dyDescent="0.3">
      <c r="A485" s="146"/>
      <c r="B485" s="146"/>
      <c r="C485" s="146"/>
      <c r="D485" s="146"/>
      <c r="E485" s="146"/>
      <c r="F485" s="146"/>
      <c r="G485" s="146"/>
      <c r="H485" s="146"/>
    </row>
    <row r="486" spans="1:8" x14ac:dyDescent="0.3">
      <c r="A486" s="146"/>
      <c r="B486" s="146"/>
      <c r="C486" s="146"/>
      <c r="D486" s="146"/>
      <c r="E486" s="146"/>
      <c r="F486" s="146"/>
      <c r="G486" s="146"/>
      <c r="H486" s="146"/>
    </row>
    <row r="487" spans="1:8" x14ac:dyDescent="0.3">
      <c r="A487" s="146"/>
      <c r="B487" s="146"/>
      <c r="C487" s="146"/>
      <c r="D487" s="146"/>
      <c r="E487" s="146"/>
      <c r="F487" s="146"/>
      <c r="G487" s="146"/>
      <c r="H487" s="146"/>
    </row>
    <row r="488" spans="1:8" x14ac:dyDescent="0.3">
      <c r="A488" s="146"/>
      <c r="B488" s="146"/>
      <c r="C488" s="146"/>
      <c r="D488" s="146"/>
      <c r="E488" s="146"/>
      <c r="F488" s="146"/>
      <c r="G488" s="146"/>
      <c r="H488" s="146"/>
    </row>
    <row r="489" spans="1:8" x14ac:dyDescent="0.3">
      <c r="A489" s="146"/>
      <c r="B489" s="146"/>
      <c r="C489" s="146"/>
      <c r="D489" s="146"/>
      <c r="E489" s="146"/>
      <c r="F489" s="146"/>
      <c r="G489" s="146"/>
      <c r="H489" s="146"/>
    </row>
    <row r="490" spans="1:8" x14ac:dyDescent="0.3">
      <c r="A490" s="146"/>
      <c r="B490" s="146"/>
      <c r="C490" s="146"/>
      <c r="D490" s="146"/>
      <c r="E490" s="146"/>
      <c r="F490" s="146"/>
      <c r="G490" s="146"/>
      <c r="H490" s="146"/>
    </row>
    <row r="491" spans="1:8" x14ac:dyDescent="0.3">
      <c r="A491" s="146"/>
      <c r="B491" s="146"/>
      <c r="C491" s="146"/>
      <c r="D491" s="146"/>
      <c r="E491" s="146"/>
      <c r="F491" s="146"/>
      <c r="G491" s="146"/>
      <c r="H491" s="146"/>
    </row>
    <row r="492" spans="1:8" x14ac:dyDescent="0.3">
      <c r="A492" s="175"/>
      <c r="B492" s="175"/>
      <c r="C492" s="146"/>
      <c r="D492" s="146"/>
      <c r="E492" s="146"/>
      <c r="F492" s="146"/>
      <c r="G492" s="146"/>
      <c r="H492" s="146"/>
    </row>
    <row r="493" spans="1:8" x14ac:dyDescent="0.3">
      <c r="A493" s="175"/>
      <c r="B493" s="175"/>
      <c r="C493" s="146"/>
      <c r="D493" s="146"/>
      <c r="E493" s="146"/>
      <c r="F493" s="146"/>
      <c r="G493" s="146"/>
      <c r="H493" s="146"/>
    </row>
    <row r="494" spans="1:8" x14ac:dyDescent="0.3">
      <c r="A494" s="175"/>
      <c r="B494" s="175"/>
      <c r="C494" s="146"/>
      <c r="D494" s="146"/>
      <c r="E494" s="146"/>
      <c r="F494" s="146"/>
      <c r="G494" s="146"/>
      <c r="H494" s="146"/>
    </row>
    <row r="495" spans="1:8" x14ac:dyDescent="0.3">
      <c r="A495" s="175"/>
      <c r="B495" s="175"/>
      <c r="C495" s="146"/>
      <c r="D495" s="146"/>
      <c r="E495" s="146"/>
      <c r="F495" s="146"/>
      <c r="G495" s="146"/>
      <c r="H495" s="146"/>
    </row>
    <row r="496" spans="1:8" x14ac:dyDescent="0.3">
      <c r="A496" s="175"/>
      <c r="B496" s="175"/>
      <c r="C496" s="146"/>
      <c r="D496" s="146"/>
      <c r="E496" s="146"/>
      <c r="F496" s="146"/>
      <c r="G496" s="146"/>
      <c r="H496" s="146"/>
    </row>
    <row r="497" spans="1:8" x14ac:dyDescent="0.3">
      <c r="A497" s="175"/>
      <c r="B497" s="175"/>
      <c r="C497" s="146"/>
      <c r="D497" s="146"/>
      <c r="E497" s="146"/>
      <c r="F497" s="146"/>
      <c r="G497" s="146"/>
      <c r="H497" s="146"/>
    </row>
    <row r="498" spans="1:8" x14ac:dyDescent="0.3">
      <c r="A498" s="175"/>
      <c r="B498" s="175"/>
      <c r="C498" s="146"/>
      <c r="D498" s="146"/>
      <c r="E498" s="146"/>
      <c r="F498" s="146"/>
      <c r="G498" s="146"/>
      <c r="H498" s="146"/>
    </row>
    <row r="499" spans="1:8" x14ac:dyDescent="0.3">
      <c r="A499" s="175"/>
      <c r="B499" s="175"/>
      <c r="C499" s="146"/>
      <c r="D499" s="146"/>
      <c r="E499" s="146"/>
      <c r="F499" s="146"/>
      <c r="G499" s="146"/>
      <c r="H499" s="146"/>
    </row>
    <row r="500" spans="1:8" x14ac:dyDescent="0.3">
      <c r="A500" s="175"/>
      <c r="B500" s="175"/>
      <c r="C500" s="146"/>
      <c r="D500" s="146"/>
      <c r="E500" s="146"/>
      <c r="F500" s="146"/>
      <c r="G500" s="146"/>
      <c r="H500" s="146"/>
    </row>
    <row r="501" spans="1:8" x14ac:dyDescent="0.3">
      <c r="A501" s="175"/>
      <c r="B501" s="175"/>
      <c r="C501" s="146"/>
      <c r="D501" s="146"/>
      <c r="E501" s="146"/>
      <c r="F501" s="146"/>
      <c r="G501" s="146"/>
      <c r="H501" s="146"/>
    </row>
    <row r="502" spans="1:8" x14ac:dyDescent="0.3">
      <c r="A502" s="175"/>
      <c r="B502" s="175"/>
      <c r="C502" s="146"/>
      <c r="D502" s="146"/>
      <c r="E502" s="146"/>
      <c r="F502" s="146"/>
      <c r="G502" s="146"/>
      <c r="H502" s="146"/>
    </row>
    <row r="503" spans="1:8" x14ac:dyDescent="0.3">
      <c r="A503" s="175"/>
      <c r="B503" s="175"/>
      <c r="C503" s="146"/>
      <c r="D503" s="146"/>
      <c r="E503" s="146"/>
      <c r="F503" s="146"/>
      <c r="G503" s="146"/>
      <c r="H503" s="146"/>
    </row>
    <row r="504" spans="1:8" x14ac:dyDescent="0.3">
      <c r="A504" s="175"/>
      <c r="C504" s="146"/>
      <c r="D504" s="146"/>
      <c r="E504" s="146"/>
      <c r="F504" s="146"/>
      <c r="G504" s="146"/>
      <c r="H504" s="146"/>
    </row>
  </sheetData>
  <sheetProtection algorithmName="SHA-512" hashValue="b4M6kqWvBL9nzRk19T+hiCcAy5rUFcCy/zPVJftk//VY8Yd3E2qlofvghCrgH3c/7eh+bes8QTp6Tl1KLGOL/Q==" saltValue="xScQeCYfgbqNqfN2Z3JQFA==" spinCount="100000" sheet="1" selectLockedCells="1"/>
  <mergeCells count="40">
    <mergeCell ref="A121:H121"/>
    <mergeCell ref="A122:D122"/>
    <mergeCell ref="E122:H122"/>
    <mergeCell ref="A118:D118"/>
    <mergeCell ref="E118:H118"/>
    <mergeCell ref="A119:D119"/>
    <mergeCell ref="E119:H119"/>
    <mergeCell ref="A120:H120"/>
    <mergeCell ref="A82:H82"/>
    <mergeCell ref="A83:H83"/>
    <mergeCell ref="A84:H84"/>
    <mergeCell ref="A86:H86"/>
    <mergeCell ref="A78:D78"/>
    <mergeCell ref="E78:H78"/>
    <mergeCell ref="A79:H79"/>
    <mergeCell ref="A80:H80"/>
    <mergeCell ref="A81:D81"/>
    <mergeCell ref="A85:H85"/>
    <mergeCell ref="A38:H38"/>
    <mergeCell ref="E81:H81"/>
    <mergeCell ref="A44:H44"/>
    <mergeCell ref="A45:H45"/>
    <mergeCell ref="A77:D77"/>
    <mergeCell ref="E77:H77"/>
    <mergeCell ref="A39:H39"/>
    <mergeCell ref="A40:D40"/>
    <mergeCell ref="E40:H40"/>
    <mergeCell ref="A43:H43"/>
    <mergeCell ref="A41:H41"/>
    <mergeCell ref="A42:H42"/>
    <mergeCell ref="A35:H35"/>
    <mergeCell ref="A36:D36"/>
    <mergeCell ref="E36:H36"/>
    <mergeCell ref="A37:D37"/>
    <mergeCell ref="A1:H1"/>
    <mergeCell ref="A2:H2"/>
    <mergeCell ref="A3:H3"/>
    <mergeCell ref="A4:H4"/>
    <mergeCell ref="A5:H5"/>
    <mergeCell ref="E37:H37"/>
  </mergeCells>
  <printOptions horizontalCentered="1"/>
  <pageMargins left="0.7" right="0.7" top="1.0462499999999999" bottom="0.75" header="0.3" footer="0.3"/>
  <pageSetup paperSize="9" scale="89" orientation="landscape" r:id="rId1"/>
  <headerFooter>
    <oddHeader>&amp;C&amp;"-,Tučné"&amp;12 Evidencia zamestnancov poskytovateľa sociálnej služby v zariadení&amp;"-,Normálne" 
&amp;"-,Tučné"v rozpočtovom roku 2022</oddHeader>
    <oddFooter>&amp;C&amp;10Strana &amp;P</oddFooter>
  </headerFooter>
  <rowBreaks count="5" manualBreakCount="5">
    <brk id="40" max="16383" man="1"/>
    <brk id="81" max="16383" man="1"/>
    <brk id="122" max="16383" man="1"/>
    <brk id="200" max="16383" man="1"/>
    <brk id="24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11</vt:i4>
      </vt:variant>
    </vt:vector>
  </HeadingPairs>
  <TitlesOfParts>
    <vt:vector size="11" baseType="lpstr">
      <vt:lpstr>Súhrnný výkaz 1Q 2022</vt:lpstr>
      <vt:lpstr>Zoznam prijímateľov 2022</vt:lpstr>
      <vt:lpstr>Evidencia samoplatcov 1Q 2022</vt:lpstr>
      <vt:lpstr>Krízová situácia</vt:lpstr>
      <vt:lpstr>!Novela - Výpočet!</vt:lpstr>
      <vt:lpstr>Január 2022</vt:lpstr>
      <vt:lpstr>Február 2022</vt:lpstr>
      <vt:lpstr>Marec 2022</vt:lpstr>
      <vt:lpstr>Evidencia zamestnancov 2022</vt:lpstr>
      <vt:lpstr>Čestné vyhlásenie</vt:lpstr>
      <vt:lpstr>zoznam</vt:lpstr>
    </vt:vector>
  </TitlesOfParts>
  <Company>MPSVR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Čajdíková Eva</dc:creator>
  <cp:lastModifiedBy>evi</cp:lastModifiedBy>
  <cp:lastPrinted>2020-12-15T06:39:08Z</cp:lastPrinted>
  <dcterms:created xsi:type="dcterms:W3CDTF">2020-02-20T12:11:47Z</dcterms:created>
  <dcterms:modified xsi:type="dcterms:W3CDTF">2022-03-31T07:38:21Z</dcterms:modified>
</cp:coreProperties>
</file>