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sekcia_Projektova_kancelaria\081 INTEGRACIA II\02 PROJEKTOVA_DOKUMENTACIA\VYZVA PRE KONZORCIA\"/>
    </mc:Choice>
  </mc:AlternateContent>
  <bookViews>
    <workbookView xWindow="0" yWindow="0" windowWidth="15000" windowHeight="2850"/>
  </bookViews>
  <sheets>
    <sheet name="ZOP_15 FTE" sheetId="5" r:id="rId1"/>
    <sheet name="pomocný hárok" sheetId="7" state="hidden" r:id="rId2"/>
    <sheet name="pomocny harok" sheetId="8" state="hidden" r:id="rId3"/>
  </sheets>
  <definedNames>
    <definedName name="_xlnm.Print_Area" localSheetId="0">'ZOP_15 FTE'!$B$1:$F$71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5" l="1"/>
  <c r="E15" i="5" l="1"/>
  <c r="E16" i="5"/>
  <c r="E17" i="5"/>
  <c r="F17" i="5" s="1"/>
  <c r="E18" i="5"/>
  <c r="F18" i="5" s="1"/>
  <c r="E19" i="5"/>
  <c r="E14" i="5"/>
  <c r="F51" i="5"/>
  <c r="F15" i="5" l="1"/>
  <c r="F19" i="5"/>
  <c r="F16" i="5"/>
  <c r="F14" i="5"/>
  <c r="F20" i="5" l="1"/>
  <c r="F22" i="5" s="1"/>
  <c r="D59" i="5" s="1"/>
  <c r="E20" i="5"/>
  <c r="E22" i="5" s="1"/>
  <c r="D60" i="5" l="1"/>
  <c r="D62" i="5" s="1"/>
</calcChain>
</file>

<file path=xl/sharedStrings.xml><?xml version="1.0" encoding="utf-8"?>
<sst xmlns="http://schemas.openxmlformats.org/spreadsheetml/2006/main" count="78" uniqueCount="58">
  <si>
    <t>Spolu</t>
  </si>
  <si>
    <t xml:space="preserve">Suma spolu </t>
  </si>
  <si>
    <t>XY</t>
  </si>
  <si>
    <t>Pracovná činnosť</t>
  </si>
  <si>
    <t>Max. počet vykázaných hodín za kalendárny rok na pozíciu</t>
  </si>
  <si>
    <t>Jednotkový náklad</t>
  </si>
  <si>
    <t>TABUĽKA č. 1 - Súhrnná tabuľka - vypĺňa sa automaticky</t>
  </si>
  <si>
    <t>Počet hodín spolu
za pracovnú činnosť na projekte</t>
  </si>
  <si>
    <t>Odborný garant integračných aktivít  - TPP</t>
  </si>
  <si>
    <t>Odborný garant integračných aktivít  - DoVP</t>
  </si>
  <si>
    <t>Odborný asistent integračných aktivít -TPP</t>
  </si>
  <si>
    <t>Odborný asistent integračných aktivít -DoPČ</t>
  </si>
  <si>
    <t>Odborný asistent integračných aktivít  -DoVP</t>
  </si>
  <si>
    <t>IČO:</t>
  </si>
  <si>
    <t>Predkladané za obdobie (MM/RRRR-MM/RRRR):</t>
  </si>
  <si>
    <t>VYBER</t>
  </si>
  <si>
    <t>Odborný garant integračných aktivít - TPP</t>
  </si>
  <si>
    <t>Odborný garant integračných aktivít - DoPČ</t>
  </si>
  <si>
    <t>Odborný asistent integračných aktivít - DoPČ</t>
  </si>
  <si>
    <t>Odborný garant integračných aktivít - DoVP</t>
  </si>
  <si>
    <t>Odborný asistent integračných aktivít - DoVP</t>
  </si>
  <si>
    <t>INTEGRAČNÉ AKTIVITY</t>
  </si>
  <si>
    <t>OPIS ZREALIZOVANEJ INTEGRAČNEJ AKTIVITY/INTEGRAČNÝCH AKTIVÍT:</t>
  </si>
  <si>
    <t>počet použitých znakov:</t>
  </si>
  <si>
    <r>
      <rPr>
        <b/>
        <sz val="12"/>
        <rFont val="Arial Narrow"/>
        <family val="2"/>
        <charset val="238"/>
      </rPr>
      <t>Počet osôb, ktoré využili aktivitu:</t>
    </r>
    <r>
      <rPr>
        <sz val="12"/>
        <rFont val="Arial Narrow"/>
        <family val="2"/>
        <charset val="238"/>
      </rPr>
      <t xml:space="preserve">
(počet osôb cieľovej skupiny)</t>
    </r>
  </si>
  <si>
    <t>Miesto a dátum podpisu žiadosti o platbu:</t>
  </si>
  <si>
    <t>(vyplniť)</t>
  </si>
  <si>
    <t>SPOLU (základňa pre výpočet paušálnej sadzby):</t>
  </si>
  <si>
    <r>
      <rPr>
        <b/>
        <sz val="12"/>
        <rFont val="Arial Narrow"/>
        <family val="2"/>
        <charset val="238"/>
      </rPr>
      <t>Miesto realizácie aktivity:</t>
    </r>
    <r>
      <rPr>
        <sz val="12"/>
        <rFont val="Arial Narrow"/>
        <family val="2"/>
        <charset val="238"/>
      </rPr>
      <t xml:space="preserve">
(uveďte názov samosprávneho kraja)</t>
    </r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</si>
  <si>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</si>
  <si>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</si>
  <si>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</si>
  <si>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</si>
  <si>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</si>
  <si>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</si>
  <si>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</si>
  <si>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</si>
  <si>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Paušálna sadzba vo výške 40%</t>
  </si>
  <si>
    <t>Finančný príspevok na hodinovú sadzbu CCP CELKOM</t>
  </si>
  <si>
    <t>Finančný príspevok CELKOM</t>
  </si>
  <si>
    <t>401405J046</t>
  </si>
  <si>
    <t>Názov hlavného partnera:</t>
  </si>
  <si>
    <t>Sídlo:</t>
  </si>
  <si>
    <t>Konajúci:</t>
  </si>
  <si>
    <r>
      <t xml:space="preserve">Priezvisko a meno zamestnanca
</t>
    </r>
    <r>
      <rPr>
        <sz val="11"/>
        <color theme="1"/>
        <rFont val="Arial Narrow"/>
        <family val="2"/>
        <charset val="238"/>
      </rPr>
      <t>(uvádzajte bez titulov)</t>
    </r>
  </si>
  <si>
    <r>
      <t xml:space="preserve">Pracovná činnosť
</t>
    </r>
    <r>
      <rPr>
        <sz val="11"/>
        <color theme="1"/>
        <rFont val="Arial Narrow"/>
        <family val="2"/>
        <charset val="238"/>
      </rPr>
      <t>(vyberte jednu z možností)</t>
    </r>
  </si>
  <si>
    <r>
      <t xml:space="preserve">Obdobie výkonu práce MM/RRRR 
</t>
    </r>
    <r>
      <rPr>
        <sz val="11"/>
        <color theme="1"/>
        <rFont val="Arial Narrow"/>
        <family val="2"/>
        <charset val="238"/>
      </rPr>
      <t>(zadávajte každý mesiac v samostatnom riadku)</t>
    </r>
  </si>
  <si>
    <r>
      <t xml:space="preserve">Počet odpracovaných hodín 
za MESIAC v súlade so mzdovým listom
</t>
    </r>
    <r>
      <rPr>
        <sz val="11"/>
        <color theme="1"/>
        <rFont val="Arial Narrow"/>
        <family val="2"/>
        <charset val="238"/>
      </rPr>
      <t>(uvádzajte len celé čísla)</t>
    </r>
  </si>
  <si>
    <t>HLAVNÝ PARTNER</t>
  </si>
  <si>
    <t xml:space="preserve">Meno, priezvisko a podpis 
štatutárneho orgánu hlavného partnera:
</t>
  </si>
  <si>
    <t>ŽIADOSŤ O PLATBU - súhrnná tabuľka - HLAVNÝ PARTNER</t>
  </si>
  <si>
    <r>
      <t xml:space="preserve">ŽIADOSŤ O PLATBU
</t>
    </r>
    <r>
      <rPr>
        <b/>
        <i/>
        <sz val="14"/>
        <color theme="1"/>
        <rFont val="Arial Narrow"/>
        <family val="2"/>
        <charset val="238"/>
      </rPr>
      <t xml:space="preserve">národný projekt Podpora dlhodobej integrácie štátnych príslušníkov tretích krajín na území SR
</t>
    </r>
    <r>
      <rPr>
        <b/>
        <sz val="20"/>
        <color theme="1"/>
        <rFont val="Arial Narrow"/>
        <family val="2"/>
        <charset val="238"/>
      </rPr>
      <t>HLAVNÝ PARTNER</t>
    </r>
  </si>
  <si>
    <r>
      <rPr>
        <b/>
        <sz val="12"/>
        <rFont val="Arial Narrow"/>
        <family val="2"/>
        <charset val="238"/>
      </rPr>
      <t>Počet osôb, ktoré zrealizovali aktivitu:</t>
    </r>
    <r>
      <rPr>
        <sz val="12"/>
        <rFont val="Arial Narrow"/>
        <family val="2"/>
        <charset val="238"/>
      </rPr>
      <t xml:space="preserve">
(počet zamestnancov hlavného partnera)</t>
    </r>
  </si>
  <si>
    <r>
      <t xml:space="preserve">TABUĽKA č. 2 - vypĺňajú sa vyžltené stĺpce B, C, D a </t>
    </r>
    <r>
      <rPr>
        <b/>
        <sz val="11"/>
        <rFont val="Arial Narrow"/>
        <family val="2"/>
        <charset val="238"/>
      </rPr>
      <t>E</t>
    </r>
    <r>
      <rPr>
        <b/>
        <sz val="11"/>
        <color rgb="FFFF0000"/>
        <rFont val="Arial Narrow"/>
        <family val="2"/>
        <charset val="238"/>
      </rPr>
      <t xml:space="preserve"> </t>
    </r>
    <r>
      <rPr>
        <b/>
        <sz val="11"/>
        <color theme="1"/>
        <rFont val="Arial Narrow"/>
        <family val="2"/>
        <charset val="238"/>
      </rPr>
      <t>v relevantných riadkoch od r. 27 nižšie</t>
    </r>
  </si>
  <si>
    <t>Kód projektu ITMS2021+:</t>
  </si>
  <si>
    <t xml:space="preserve">Hlavný partner vyhlasuje, že vyššie uvedené údaje za jednotlivých zamestnancov za požadované obdobie zodpovedajú časovému a vecnému rozsahu podporovaných činností v zmysle Výzvy PK/V/2026/337 a v súlade s ustanoveniami Zmluvy o spolupráci.
Hlavný partner vyhlasuje, že si je vedomý právnych dôsledkov nepravdivého vyhlásenia o skutočnostiach uvedených v tejto žiadosti o platbu, vrátane trestnoprávnych dôsledkov.
Hlavný partner vyhlasuje, že všetci účastníci projektu boli oboznámení s ustanoveniami Prílohy č. 7 Výzvy (Informácia o spracúvaní osobných údajov), ktorá je v súlade s čl. 13 Všeobecného nariadenia o ochrane fyzických osôb pri spracúvaní osobných údajov a o voľnom pohybe takýchto údajov, ktorým sa zrušuje smernica 95/46/ES [Nariadenie Európskeho parlamentu a Rady (EÚ) 2016/679 – ďalej aj „GDPR“].
Hlavný partner vyhlasuje, že údaje uvedené v dokumente s názvom Čestné vyhlásenie k uplatňovaniu medzinárodných sankcií, ktorý predložil pred uzavretím Zmluvy o spolupráci, sú stále aktuálne a pravdivé. Hlavný partner vyhlasuje, že neporušil a ani neporušuje akúkoľvek medzinárodnú sankciu upravenú v akomkoľvek predpise o medzinárodnej sankcii podľa zákona č. 289/2016 Z. z. o vykonávaní medzinárodných sankcií a o doplnení zákona č. 566/2001 Z. z. o cenných papieroch a investičných službách a o zmene a doplnení niektorých zákonov (zákon o cenných papieroch) v znení neskorších predpisov (ďalej len „zákon o vykonávaní medzinárodných sankcií“), ako aj podľa Nariadenia Rady (EÚ) č. 269/2014 zo 17. marca 2014 o reštriktívnych opatreniach vzhľadom na konanie narúšajúce alebo ohrozujúce územnú celistvosť, zvrchovanosť a nezávislosť Ukrajiny (Ú. v. EÚ L 078, 17. 3. 2014) v platnom znení a Nariadenia Rady (EÚ) č. 833/2014 z 31. júla 2014 o reštriktívnych opatreniach s ohľadom na konanie Ruska, ktorým destabilizuje situáciu na Ukrajine (Ú. v. EÚ L 229, 31. 7. 2014) v platnom znení.
Hlavný partner berie na vedomie, že uvedenie nepravdivých informácií v tejto žiadosti o platbu je možné považovať za podstatné porušenie Zmluvy o spolupráci.
</t>
  </si>
  <si>
    <t>(v prípade potreby pokračujte vo vypĺňaní ďalej alebo priložte samostatný dokument, ako relevantnú prílohu k žiadosti o platbu)</t>
  </si>
  <si>
    <r>
      <t xml:space="preserve">Uveďte stručnú charakteristiku zrealizovaných aktivít v rámci podporovaných súborov činností, miesto/dátum/obdobie ich realizácie. Bližšie opíšte účastníkov projektu - dotknutú cieľovú skupinu a pracovné pozície zamestnancov hlavného partnera, ktorí vykonávali aktivity. Popíšte, aké dôležité skutočnosti ovplyvnili realizáciu integračných aktivít v aplikačnej praxi, a pod.
</t>
    </r>
    <r>
      <rPr>
        <i/>
        <sz val="11"/>
        <rFont val="Arial Narrow"/>
        <family val="2"/>
        <charset val="238"/>
      </rPr>
      <t>(použite maximálne 4700 + 4700 znakov)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</si>
</sst>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20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i/>
      <sz val="11"/>
      <name val="Arial Narrow"/>
      <family val="2"/>
      <charset val="238"/>
    </font>
    <font>
      <i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1" fillId="6" borderId="13" xfId="0" applyFont="1" applyFill="1" applyBorder="1" applyAlignment="1" applyProtection="1">
      <alignment vertical="center"/>
      <protection locked="0"/>
    </xf>
    <xf numFmtId="0" fontId="11" fillId="6" borderId="17" xfId="0" applyFont="1" applyFill="1" applyBorder="1" applyAlignment="1" applyProtection="1">
      <alignment vertical="center"/>
      <protection locked="0"/>
    </xf>
    <xf numFmtId="0" fontId="1" fillId="6" borderId="17" xfId="0" applyFont="1" applyFill="1" applyBorder="1" applyAlignment="1" applyProtection="1">
      <alignment vertical="center"/>
      <protection locked="0"/>
    </xf>
    <xf numFmtId="0" fontId="1" fillId="6" borderId="17" xfId="0" applyFont="1" applyFill="1" applyBorder="1" applyAlignment="1" applyProtection="1">
      <alignment vertical="center" wrapText="1"/>
      <protection locked="0"/>
    </xf>
    <xf numFmtId="0" fontId="15" fillId="6" borderId="17" xfId="0" applyFont="1" applyFill="1" applyBorder="1" applyAlignment="1" applyProtection="1">
      <alignment vertical="center"/>
      <protection locked="0"/>
    </xf>
    <xf numFmtId="0" fontId="11" fillId="6" borderId="19" xfId="0" applyFont="1" applyFill="1" applyBorder="1" applyAlignment="1" applyProtection="1">
      <alignment vertical="center"/>
      <protection locked="0"/>
    </xf>
    <xf numFmtId="0" fontId="20" fillId="6" borderId="17" xfId="0" applyFont="1" applyFill="1" applyBorder="1" applyAlignment="1" applyProtection="1">
      <alignment vertical="center"/>
      <protection locked="0"/>
    </xf>
    <xf numFmtId="0" fontId="20" fillId="6" borderId="19" xfId="0" applyFont="1" applyFill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0" fillId="2" borderId="0" xfId="0" applyFill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6" fillId="0" borderId="0" xfId="0" applyFont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5" fillId="0" borderId="0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10" fontId="9" fillId="0" borderId="0" xfId="0" applyNumberFormat="1" applyFont="1" applyBorder="1" applyProtection="1"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21" fillId="0" borderId="0" xfId="0" applyFont="1"/>
    <xf numFmtId="0" fontId="18" fillId="0" borderId="0" xfId="0" applyFont="1" applyBorder="1" applyAlignment="1" applyProtection="1">
      <alignment horizontal="left"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</xf>
    <xf numFmtId="10" fontId="9" fillId="0" borderId="0" xfId="0" applyNumberFormat="1" applyFont="1" applyBorder="1" applyProtection="1"/>
    <xf numFmtId="10" fontId="9" fillId="0" borderId="16" xfId="0" applyNumberFormat="1" applyFont="1" applyBorder="1" applyProtection="1"/>
    <xf numFmtId="44" fontId="20" fillId="8" borderId="24" xfId="0" applyNumberFormat="1" applyFont="1" applyFill="1" applyBorder="1" applyAlignment="1" applyProtection="1">
      <alignment vertical="center"/>
    </xf>
    <xf numFmtId="44" fontId="20" fillId="8" borderId="40" xfId="0" applyNumberFormat="1" applyFont="1" applyFill="1" applyBorder="1" applyAlignment="1" applyProtection="1">
      <alignment horizontal="center" vertical="center"/>
    </xf>
    <xf numFmtId="10" fontId="9" fillId="0" borderId="16" xfId="0" applyNumberFormat="1" applyFont="1" applyBorder="1" applyAlignment="1" applyProtection="1">
      <alignment vertical="center"/>
    </xf>
    <xf numFmtId="10" fontId="19" fillId="7" borderId="33" xfId="0" applyNumberFormat="1" applyFont="1" applyFill="1" applyBorder="1" applyAlignment="1" applyProtection="1">
      <alignment vertical="center" wrapText="1"/>
    </xf>
    <xf numFmtId="44" fontId="19" fillId="7" borderId="36" xfId="0" applyNumberFormat="1" applyFont="1" applyFill="1" applyBorder="1" applyAlignment="1" applyProtection="1">
      <alignment vertical="center"/>
    </xf>
    <xf numFmtId="44" fontId="20" fillId="7" borderId="26" xfId="0" applyNumberFormat="1" applyFont="1" applyFill="1" applyBorder="1" applyAlignment="1" applyProtection="1">
      <alignment vertical="center"/>
    </xf>
    <xf numFmtId="0" fontId="9" fillId="0" borderId="0" xfId="0" applyFont="1" applyBorder="1" applyProtection="1"/>
    <xf numFmtId="0" fontId="0" fillId="0" borderId="0" xfId="0" applyBorder="1" applyProtection="1"/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/>
    </xf>
    <xf numFmtId="10" fontId="19" fillId="0" borderId="37" xfId="0" applyNumberFormat="1" applyFont="1" applyBorder="1" applyAlignment="1" applyProtection="1">
      <alignment horizontal="center" vertical="center"/>
    </xf>
    <xf numFmtId="10" fontId="19" fillId="0" borderId="35" xfId="0" applyNumberFormat="1" applyFont="1" applyBorder="1" applyAlignment="1" applyProtection="1">
      <alignment horizontal="center" vertical="center"/>
    </xf>
    <xf numFmtId="0" fontId="10" fillId="8" borderId="13" xfId="0" applyFont="1" applyFill="1" applyBorder="1" applyAlignment="1" applyProtection="1">
      <alignment horizontal="left" vertical="center"/>
      <protection locked="0"/>
    </xf>
    <xf numFmtId="0" fontId="10" fillId="8" borderId="15" xfId="0" applyFont="1" applyFill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right" vertical="center" wrapText="1"/>
      <protection locked="0"/>
    </xf>
    <xf numFmtId="0" fontId="10" fillId="8" borderId="29" xfId="0" applyFont="1" applyFill="1" applyBorder="1" applyAlignment="1" applyProtection="1">
      <alignment horizontal="left" vertical="center"/>
      <protection locked="0"/>
    </xf>
    <xf numFmtId="0" fontId="10" fillId="8" borderId="2" xfId="0" applyFont="1" applyFill="1" applyBorder="1" applyAlignment="1" applyProtection="1">
      <alignment horizontal="left" vertical="center"/>
      <protection locked="0"/>
    </xf>
    <xf numFmtId="0" fontId="10" fillId="8" borderId="3" xfId="0" applyFont="1" applyFill="1" applyBorder="1" applyAlignment="1" applyProtection="1">
      <alignment horizontal="left" vertical="center"/>
      <protection locked="0"/>
    </xf>
    <xf numFmtId="10" fontId="16" fillId="0" borderId="1" xfId="0" applyNumberFormat="1" applyFont="1" applyBorder="1" applyAlignment="1" applyProtection="1">
      <alignment horizontal="left" vertical="top" wrapText="1" shrinkToFit="1"/>
      <protection locked="0"/>
    </xf>
    <xf numFmtId="10" fontId="16" fillId="0" borderId="9" xfId="0" applyNumberFormat="1" applyFont="1" applyBorder="1" applyAlignment="1" applyProtection="1">
      <alignment horizontal="left" vertical="top" wrapText="1" shrinkToFit="1"/>
      <protection locked="0"/>
    </xf>
    <xf numFmtId="10" fontId="16" fillId="0" borderId="27" xfId="0" applyNumberFormat="1" applyFont="1" applyBorder="1" applyAlignment="1" applyProtection="1">
      <alignment horizontal="left" vertical="top" wrapText="1" shrinkToFit="1"/>
      <protection locked="0"/>
    </xf>
    <xf numFmtId="0" fontId="16" fillId="0" borderId="30" xfId="0" applyFont="1" applyBorder="1" applyAlignment="1" applyProtection="1">
      <alignment horizontal="left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10" fontId="19" fillId="7" borderId="13" xfId="0" applyNumberFormat="1" applyFont="1" applyFill="1" applyBorder="1" applyAlignment="1" applyProtection="1">
      <alignment horizontal="center" vertical="center"/>
    </xf>
    <xf numFmtId="10" fontId="19" fillId="7" borderId="14" xfId="0" applyNumberFormat="1" applyFont="1" applyFill="1" applyBorder="1" applyAlignment="1" applyProtection="1">
      <alignment horizontal="center" vertical="center"/>
    </xf>
    <xf numFmtId="10" fontId="19" fillId="7" borderId="15" xfId="0" applyNumberFormat="1" applyFont="1" applyFill="1" applyBorder="1" applyAlignment="1" applyProtection="1">
      <alignment horizontal="center" vertical="center"/>
    </xf>
    <xf numFmtId="10" fontId="19" fillId="8" borderId="28" xfId="0" applyNumberFormat="1" applyFont="1" applyFill="1" applyBorder="1" applyAlignment="1" applyProtection="1">
      <alignment horizontal="left" vertical="center" wrapText="1"/>
    </xf>
    <xf numFmtId="10" fontId="19" fillId="8" borderId="7" xfId="0" applyNumberFormat="1" applyFont="1" applyFill="1" applyBorder="1" applyAlignment="1" applyProtection="1">
      <alignment horizontal="left" vertical="center" wrapText="1"/>
    </xf>
    <xf numFmtId="10" fontId="19" fillId="8" borderId="39" xfId="0" applyNumberFormat="1" applyFont="1" applyFill="1" applyBorder="1" applyAlignment="1" applyProtection="1">
      <alignment horizontal="left" vertical="center"/>
    </xf>
    <xf numFmtId="10" fontId="19" fillId="8" borderId="38" xfId="0" applyNumberFormat="1" applyFont="1" applyFill="1" applyBorder="1" applyAlignment="1" applyProtection="1">
      <alignment horizontal="left" vertical="center"/>
    </xf>
    <xf numFmtId="0" fontId="20" fillId="4" borderId="13" xfId="0" applyFont="1" applyFill="1" applyBorder="1" applyAlignment="1" applyProtection="1">
      <alignment horizontal="center" vertical="center" wrapText="1"/>
      <protection locked="0"/>
    </xf>
    <xf numFmtId="0" fontId="20" fillId="4" borderId="14" xfId="0" applyFont="1" applyFill="1" applyBorder="1" applyAlignment="1" applyProtection="1">
      <alignment horizontal="center" vertical="center" wrapText="1"/>
      <protection locked="0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0" fontId="20" fillId="0" borderId="4" xfId="0" applyFont="1" applyFill="1" applyBorder="1" applyAlignment="1" applyProtection="1">
      <alignment horizontal="left" vertical="center"/>
      <protection locked="0"/>
    </xf>
    <xf numFmtId="0" fontId="20" fillId="0" borderId="18" xfId="0" applyFont="1" applyFill="1" applyBorder="1" applyAlignment="1" applyProtection="1">
      <alignment horizontal="left" vertical="center"/>
      <protection locked="0"/>
    </xf>
    <xf numFmtId="0" fontId="20" fillId="0" borderId="20" xfId="0" applyFont="1" applyFill="1" applyBorder="1" applyAlignment="1" applyProtection="1">
      <alignment horizontal="left" vertical="top" wrapText="1"/>
      <protection locked="0"/>
    </xf>
    <xf numFmtId="0" fontId="20" fillId="0" borderId="21" xfId="0" applyFont="1" applyFill="1" applyBorder="1" applyAlignment="1" applyProtection="1">
      <alignment horizontal="left" vertical="top" wrapText="1"/>
      <protection locked="0"/>
    </xf>
    <xf numFmtId="10" fontId="9" fillId="0" borderId="17" xfId="0" applyNumberFormat="1" applyFont="1" applyBorder="1" applyAlignment="1" applyProtection="1">
      <alignment horizontal="center"/>
      <protection locked="0"/>
    </xf>
    <xf numFmtId="10" fontId="9" fillId="0" borderId="4" xfId="0" applyNumberFormat="1" applyFont="1" applyBorder="1" applyAlignment="1" applyProtection="1">
      <alignment horizontal="center"/>
      <protection locked="0"/>
    </xf>
    <xf numFmtId="10" fontId="9" fillId="0" borderId="18" xfId="0" applyNumberFormat="1" applyFont="1" applyBorder="1" applyAlignment="1" applyProtection="1">
      <alignment horizontal="center"/>
      <protection locked="0"/>
    </xf>
    <xf numFmtId="49" fontId="11" fillId="0" borderId="22" xfId="0" applyNumberFormat="1" applyFont="1" applyFill="1" applyBorder="1" applyAlignment="1" applyProtection="1">
      <alignment horizontal="left" vertical="center"/>
      <protection locked="0"/>
    </xf>
    <xf numFmtId="49" fontId="11" fillId="0" borderId="23" xfId="0" applyNumberFormat="1" applyFont="1" applyFill="1" applyBorder="1" applyAlignment="1" applyProtection="1">
      <alignment horizontal="left" vertical="center"/>
      <protection locked="0"/>
    </xf>
    <xf numFmtId="49" fontId="11" fillId="0" borderId="6" xfId="0" applyNumberFormat="1" applyFont="1" applyFill="1" applyBorder="1" applyAlignment="1" applyProtection="1">
      <alignment horizontal="left" vertical="center"/>
      <protection locked="0"/>
    </xf>
    <xf numFmtId="49" fontId="11" fillId="0" borderId="24" xfId="0" applyNumberFormat="1" applyFont="1" applyFill="1" applyBorder="1" applyAlignment="1" applyProtection="1">
      <alignment horizontal="left" vertical="center"/>
      <protection locked="0"/>
    </xf>
    <xf numFmtId="49" fontId="1" fillId="0" borderId="6" xfId="0" applyNumberFormat="1" applyFont="1" applyFill="1" applyBorder="1" applyAlignment="1" applyProtection="1">
      <alignment horizontal="left" vertical="center"/>
      <protection locked="0"/>
    </xf>
    <xf numFmtId="49" fontId="1" fillId="0" borderId="24" xfId="0" applyNumberFormat="1" applyFont="1" applyFill="1" applyBorder="1" applyAlignment="1" applyProtection="1">
      <alignment horizontal="left" vertical="center"/>
      <protection locked="0"/>
    </xf>
    <xf numFmtId="49" fontId="15" fillId="0" borderId="6" xfId="0" applyNumberFormat="1" applyFont="1" applyFill="1" applyBorder="1" applyAlignment="1" applyProtection="1">
      <alignment horizontal="left" vertical="center"/>
      <protection locked="0"/>
    </xf>
    <xf numFmtId="49" fontId="15" fillId="0" borderId="24" xfId="0" applyNumberFormat="1" applyFont="1" applyFill="1" applyBorder="1" applyAlignment="1" applyProtection="1">
      <alignment horizontal="left" vertical="center"/>
      <protection locked="0"/>
    </xf>
    <xf numFmtId="49" fontId="11" fillId="0" borderId="25" xfId="0" applyNumberFormat="1" applyFont="1" applyFill="1" applyBorder="1" applyAlignment="1" applyProtection="1">
      <alignment horizontal="left" vertical="center"/>
      <protection locked="0"/>
    </xf>
    <xf numFmtId="49" fontId="11" fillId="0" borderId="26" xfId="0" applyNumberFormat="1" applyFont="1" applyFill="1" applyBorder="1" applyAlignment="1" applyProtection="1">
      <alignment horizontal="left" vertical="center"/>
      <protection locked="0"/>
    </xf>
    <xf numFmtId="10" fontId="5" fillId="0" borderId="37" xfId="0" applyNumberFormat="1" applyFont="1" applyBorder="1" applyAlignment="1" applyProtection="1">
      <alignment horizontal="center" vertical="center"/>
    </xf>
    <xf numFmtId="10" fontId="5" fillId="0" borderId="35" xfId="0" applyNumberFormat="1" applyFont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1" fontId="15" fillId="2" borderId="17" xfId="0" applyNumberFormat="1" applyFont="1" applyFill="1" applyBorder="1" applyAlignment="1" applyProtection="1">
      <alignment vertical="center"/>
      <protection locked="0"/>
    </xf>
    <xf numFmtId="49" fontId="15" fillId="2" borderId="4" xfId="0" applyNumberFormat="1" applyFont="1" applyFill="1" applyBorder="1" applyAlignment="1" applyProtection="1">
      <alignment vertical="center"/>
      <protection locked="0"/>
    </xf>
    <xf numFmtId="49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4" xfId="0" applyNumberFormat="1" applyFont="1" applyFill="1" applyBorder="1" applyAlignment="1" applyProtection="1">
      <alignment horizontal="left" vertical="center"/>
      <protection locked="0"/>
    </xf>
    <xf numFmtId="49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5" fillId="2" borderId="19" xfId="0" applyNumberFormat="1" applyFont="1" applyFill="1" applyBorder="1" applyAlignment="1" applyProtection="1">
      <alignment vertical="center"/>
      <protection locked="0"/>
    </xf>
    <xf numFmtId="49" fontId="15" fillId="2" borderId="20" xfId="0" applyNumberFormat="1" applyFont="1" applyFill="1" applyBorder="1" applyAlignment="1" applyProtection="1">
      <alignment horizontal="left" vertical="center"/>
      <protection locked="0"/>
    </xf>
    <xf numFmtId="49" fontId="15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left"/>
    </xf>
    <xf numFmtId="0" fontId="3" fillId="5" borderId="8" xfId="0" applyFont="1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left" vertical="center"/>
      <protection locked="0"/>
    </xf>
    <xf numFmtId="0" fontId="3" fillId="5" borderId="8" xfId="0" applyFont="1" applyFill="1" applyBorder="1" applyAlignment="1" applyProtection="1">
      <alignment horizontal="left" vertical="center"/>
      <protection locked="0"/>
    </xf>
    <xf numFmtId="0" fontId="11" fillId="7" borderId="4" xfId="0" applyFont="1" applyFill="1" applyBorder="1" applyAlignment="1" applyProtection="1">
      <alignment horizontal="left" vertical="center"/>
    </xf>
    <xf numFmtId="4" fontId="11" fillId="7" borderId="4" xfId="0" applyNumberFormat="1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center" wrapText="1"/>
    </xf>
    <xf numFmtId="4" fontId="16" fillId="2" borderId="17" xfId="0" applyNumberFormat="1" applyFont="1" applyFill="1" applyBorder="1" applyAlignment="1" applyProtection="1">
      <alignment vertical="center"/>
    </xf>
    <xf numFmtId="4" fontId="16" fillId="2" borderId="4" xfId="0" applyNumberFormat="1" applyFont="1" applyFill="1" applyBorder="1" applyAlignment="1" applyProtection="1">
      <alignment vertical="center"/>
    </xf>
    <xf numFmtId="4" fontId="16" fillId="2" borderId="18" xfId="0" applyNumberFormat="1" applyFont="1" applyFill="1" applyBorder="1" applyAlignment="1" applyProtection="1">
      <alignment horizontal="right" vertical="center"/>
    </xf>
    <xf numFmtId="4" fontId="16" fillId="2" borderId="5" xfId="0" applyNumberFormat="1" applyFont="1" applyFill="1" applyBorder="1" applyAlignment="1" applyProtection="1">
      <alignment vertical="center"/>
    </xf>
    <xf numFmtId="4" fontId="22" fillId="4" borderId="1" xfId="0" applyNumberFormat="1" applyFont="1" applyFill="1" applyBorder="1" applyAlignment="1" applyProtection="1">
      <alignment vertical="center"/>
    </xf>
    <xf numFmtId="4" fontId="22" fillId="4" borderId="2" xfId="0" applyNumberFormat="1" applyFont="1" applyFill="1" applyBorder="1" applyAlignment="1" applyProtection="1">
      <alignment vertical="center"/>
    </xf>
    <xf numFmtId="4" fontId="22" fillId="4" borderId="3" xfId="0" applyNumberFormat="1" applyFont="1" applyFill="1" applyBorder="1" applyAlignment="1" applyProtection="1">
      <alignment vertical="center"/>
    </xf>
    <xf numFmtId="0" fontId="3" fillId="0" borderId="0" xfId="0" applyFont="1" applyFill="1" applyProtection="1"/>
    <xf numFmtId="0" fontId="2" fillId="2" borderId="34" xfId="0" applyFont="1" applyFill="1" applyBorder="1" applyAlignment="1" applyProtection="1">
      <alignment horizontal="center"/>
    </xf>
    <xf numFmtId="10" fontId="15" fillId="0" borderId="1" xfId="0" applyNumberFormat="1" applyFont="1" applyBorder="1" applyAlignment="1" applyProtection="1">
      <alignment horizontal="left" vertical="center" wrapText="1"/>
    </xf>
    <xf numFmtId="10" fontId="15" fillId="0" borderId="9" xfId="0" applyNumberFormat="1" applyFont="1" applyBorder="1" applyAlignment="1" applyProtection="1">
      <alignment horizontal="left" vertical="center"/>
    </xf>
    <xf numFmtId="10" fontId="15" fillId="0" borderId="27" xfId="0" applyNumberFormat="1" applyFont="1" applyBorder="1" applyAlignment="1" applyProtection="1">
      <alignment horizontal="left" vertical="center"/>
    </xf>
    <xf numFmtId="10" fontId="16" fillId="0" borderId="0" xfId="0" applyNumberFormat="1" applyFont="1" applyBorder="1" applyAlignment="1" applyProtection="1">
      <alignment horizontal="left" vertical="top" wrapText="1" shrinkToFi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7" borderId="9" xfId="0" applyFont="1" applyFill="1" applyBorder="1" applyAlignment="1" applyProtection="1">
      <alignment horizontal="center" vertical="center"/>
    </xf>
    <xf numFmtId="0" fontId="12" fillId="7" borderId="27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1186846</xdr:colOff>
      <xdr:row>0</xdr:row>
      <xdr:rowOff>188988</xdr:rowOff>
    </xdr:from>
    <xdr:to>
      <xdr:col>4</xdr:col>
      <xdr:colOff>425496</xdr:colOff>
      <xdr:row>0</xdr:row>
      <xdr:rowOff>785888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63" b="21554"/>
        <a:stretch/>
      </xdr:blipFill>
      <xdr:spPr>
        <a:xfrm>
          <a:off x="1579941" y="188988"/>
          <a:ext cx="6844453" cy="59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78"/>
  <sheetViews>
    <sheetView showGridLines="0" tabSelected="1" zoomScale="82" zoomScaleNormal="82" zoomScaleSheetLayoutView="80" zoomScalePageLayoutView="74" workbookViewId="0">
      <selection activeCell="C4" sqref="C4:D4"/>
    </sheetView>
  </sheetViews>
  <sheetFormatPr defaultColWidth="6.7265625" defaultRowHeight="14.5" x14ac:dyDescent="0.35"/>
  <cols>
    <col min="1" max="1" width="5.6328125" style="11" customWidth="1"/>
    <col min="2" max="2" width="44.6328125" style="11" customWidth="1"/>
    <col min="3" max="3" width="38.6328125" style="11" customWidth="1"/>
    <col min="4" max="4" width="25.54296875" style="11" customWidth="1"/>
    <col min="5" max="5" width="22.7265625" style="11" customWidth="1"/>
    <col min="6" max="6" width="15.81640625" style="11" customWidth="1"/>
    <col min="7" max="7" width="17.81640625" style="11" customWidth="1"/>
    <col min="8" max="8" width="6.7265625" style="11"/>
    <col min="9" max="9" width="29.7265625" style="11" bestFit="1" customWidth="1"/>
    <col min="10" max="10" width="33.453125" style="11" bestFit="1" customWidth="1"/>
    <col min="11" max="11" width="26.26953125" style="11" bestFit="1" customWidth="1"/>
    <col min="12" max="12" width="12.1796875" style="11" bestFit="1" customWidth="1"/>
    <col min="13" max="16384" width="6.7265625" style="11"/>
  </cols>
  <sheetData>
    <row r="1" spans="2:27" ht="70" customHeight="1" thickBot="1" x14ac:dyDescent="0.4">
      <c r="B1" s="48"/>
      <c r="C1" s="48"/>
      <c r="D1" s="48"/>
      <c r="E1" s="48"/>
      <c r="F1" s="48"/>
    </row>
    <row r="2" spans="2:27" ht="80" customHeight="1" thickBot="1" x14ac:dyDescent="0.4">
      <c r="B2" s="132" t="s">
        <v>51</v>
      </c>
      <c r="C2" s="133"/>
      <c r="D2" s="133"/>
      <c r="E2" s="133"/>
      <c r="F2" s="134"/>
    </row>
    <row r="3" spans="2:27" ht="20" customHeight="1" thickBot="1" x14ac:dyDescent="0.4">
      <c r="B3" s="1"/>
      <c r="C3" s="2"/>
      <c r="D3" s="2"/>
      <c r="E3" s="2"/>
      <c r="F3" s="2"/>
    </row>
    <row r="4" spans="2:27" ht="20" customHeight="1" x14ac:dyDescent="0.35">
      <c r="B4" s="3" t="s">
        <v>41</v>
      </c>
      <c r="C4" s="85"/>
      <c r="D4" s="86"/>
      <c r="E4" s="2"/>
      <c r="F4" s="2"/>
    </row>
    <row r="5" spans="2:27" ht="20" customHeight="1" x14ac:dyDescent="0.35">
      <c r="B5" s="4" t="s">
        <v>13</v>
      </c>
      <c r="C5" s="87"/>
      <c r="D5" s="88"/>
      <c r="E5" s="2"/>
      <c r="F5" s="2"/>
    </row>
    <row r="6" spans="2:27" ht="20" customHeight="1" x14ac:dyDescent="0.35">
      <c r="B6" s="5" t="s">
        <v>42</v>
      </c>
      <c r="C6" s="89"/>
      <c r="D6" s="90"/>
      <c r="E6" s="2"/>
      <c r="F6" s="2"/>
    </row>
    <row r="7" spans="2:27" ht="20" customHeight="1" x14ac:dyDescent="0.35">
      <c r="B7" s="6" t="s">
        <v>43</v>
      </c>
      <c r="C7" s="89"/>
      <c r="D7" s="90"/>
      <c r="E7" s="12"/>
      <c r="F7" s="12"/>
    </row>
    <row r="8" spans="2:27" ht="20" customHeight="1" x14ac:dyDescent="0.35">
      <c r="B8" s="7" t="s">
        <v>54</v>
      </c>
      <c r="C8" s="91" t="s">
        <v>40</v>
      </c>
      <c r="D8" s="92"/>
    </row>
    <row r="9" spans="2:27" ht="20" customHeight="1" thickBot="1" x14ac:dyDescent="0.4">
      <c r="B9" s="8" t="s">
        <v>14</v>
      </c>
      <c r="C9" s="93"/>
      <c r="D9" s="94"/>
    </row>
    <row r="10" spans="2:27" x14ac:dyDescent="0.35">
      <c r="B10" s="13"/>
      <c r="C10" s="13"/>
      <c r="D10" s="13"/>
      <c r="E10" s="14"/>
      <c r="F10" s="14"/>
    </row>
    <row r="11" spans="2:27" x14ac:dyDescent="0.35">
      <c r="B11" s="110" t="s">
        <v>6</v>
      </c>
      <c r="C11" s="111"/>
      <c r="D11" s="49"/>
      <c r="E11" s="49"/>
      <c r="F11" s="50"/>
    </row>
    <row r="12" spans="2:27" ht="15" thickBot="1" x14ac:dyDescent="0.4">
      <c r="B12" s="126"/>
      <c r="C12" s="126"/>
      <c r="D12" s="51"/>
      <c r="E12" s="51"/>
      <c r="F12" s="52"/>
    </row>
    <row r="13" spans="2:27" ht="42" x14ac:dyDescent="0.35">
      <c r="B13" s="116" t="s">
        <v>3</v>
      </c>
      <c r="C13" s="117" t="s">
        <v>5</v>
      </c>
      <c r="D13" s="117" t="s">
        <v>4</v>
      </c>
      <c r="E13" s="117" t="s">
        <v>7</v>
      </c>
      <c r="F13" s="118" t="s">
        <v>1</v>
      </c>
    </row>
    <row r="14" spans="2:27" x14ac:dyDescent="0.35">
      <c r="B14" s="119" t="s">
        <v>16</v>
      </c>
      <c r="C14" s="120">
        <v>22.37</v>
      </c>
      <c r="D14" s="120">
        <v>1720</v>
      </c>
      <c r="E14" s="120">
        <f>ROUNDDOWN(SUMIF(C$27:C$41,B14,E$27:E$41),0)</f>
        <v>0</v>
      </c>
      <c r="F14" s="121">
        <f t="shared" ref="F14:F19" si="0">ROUND(C14*E14,2)</f>
        <v>0</v>
      </c>
    </row>
    <row r="15" spans="2:27" s="15" customFormat="1" x14ac:dyDescent="0.35">
      <c r="B15" s="119" t="s">
        <v>10</v>
      </c>
      <c r="C15" s="120">
        <v>15.49</v>
      </c>
      <c r="D15" s="120">
        <v>1720</v>
      </c>
      <c r="E15" s="120">
        <f>ROUNDDOWN(SUMIF(C$27:C$41,B15,E$27:E$41),0)</f>
        <v>0</v>
      </c>
      <c r="F15" s="121">
        <f t="shared" si="0"/>
        <v>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2:27" s="15" customFormat="1" x14ac:dyDescent="0.35">
      <c r="B16" s="119" t="s">
        <v>17</v>
      </c>
      <c r="C16" s="120">
        <v>19.12</v>
      </c>
      <c r="D16" s="120">
        <v>520</v>
      </c>
      <c r="E16" s="120">
        <f>ROUNDDOWN(SUMIF(C$27:C$41,B16,E$27:E$41),0)</f>
        <v>0</v>
      </c>
      <c r="F16" s="121">
        <f t="shared" si="0"/>
        <v>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2:27" s="15" customFormat="1" x14ac:dyDescent="0.35">
      <c r="B17" s="119" t="s">
        <v>18</v>
      </c>
      <c r="C17" s="120">
        <v>13.24</v>
      </c>
      <c r="D17" s="120">
        <v>520</v>
      </c>
      <c r="E17" s="120">
        <f>ROUNDDOWN(SUMIF(C$27:C$41,B17,E$27:E$41),0)</f>
        <v>0</v>
      </c>
      <c r="F17" s="121">
        <f t="shared" si="0"/>
        <v>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2:27" s="15" customFormat="1" x14ac:dyDescent="0.35">
      <c r="B18" s="119" t="s">
        <v>19</v>
      </c>
      <c r="C18" s="120">
        <v>19.12</v>
      </c>
      <c r="D18" s="120">
        <v>350</v>
      </c>
      <c r="E18" s="120">
        <f>ROUNDDOWN(SUMIF(C$27:C$41,B18,E$27:E$41),0)</f>
        <v>0</v>
      </c>
      <c r="F18" s="121">
        <f t="shared" si="0"/>
        <v>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2:27" s="15" customFormat="1" ht="15" thickBot="1" x14ac:dyDescent="0.4">
      <c r="B19" s="119" t="s">
        <v>20</v>
      </c>
      <c r="C19" s="120">
        <v>13.24</v>
      </c>
      <c r="D19" s="122">
        <v>350</v>
      </c>
      <c r="E19" s="120">
        <f>ROUNDDOWN(SUMIF(C$27:C$41,B19,E$27:E$41),0)</f>
        <v>0</v>
      </c>
      <c r="F19" s="121">
        <f t="shared" si="0"/>
        <v>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2:27" s="16" customFormat="1" ht="17.5" customHeight="1" thickBot="1" x14ac:dyDescent="0.4">
      <c r="B20" s="123" t="s">
        <v>0</v>
      </c>
      <c r="C20" s="124"/>
      <c r="D20" s="124"/>
      <c r="E20" s="124">
        <f>SUM(E14:E19)</f>
        <v>0</v>
      </c>
      <c r="F20" s="125">
        <f>SUM(F14:F19)</f>
        <v>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2:27" s="17" customFormat="1" x14ac:dyDescent="0.35">
      <c r="B21" s="127"/>
      <c r="C21" s="127"/>
      <c r="D21" s="127"/>
      <c r="E21" s="127"/>
      <c r="F21" s="12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2:27" s="17" customFormat="1" ht="17.5" customHeight="1" x14ac:dyDescent="0.35">
      <c r="B22" s="114" t="s">
        <v>27</v>
      </c>
      <c r="C22" s="114"/>
      <c r="D22" s="114"/>
      <c r="E22" s="115">
        <f>E20</f>
        <v>0</v>
      </c>
      <c r="F22" s="115">
        <f>F20</f>
        <v>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2:27" x14ac:dyDescent="0.35">
      <c r="B23" s="18"/>
      <c r="C23" s="18"/>
      <c r="D23" s="14"/>
      <c r="E23" s="14"/>
      <c r="F23" s="14"/>
    </row>
    <row r="24" spans="2:27" ht="17.25" customHeight="1" x14ac:dyDescent="0.35">
      <c r="B24" s="112" t="s">
        <v>53</v>
      </c>
      <c r="C24" s="113"/>
      <c r="D24" s="14"/>
      <c r="E24" s="14"/>
      <c r="F24" s="14"/>
    </row>
    <row r="25" spans="2:27" ht="15" thickBot="1" x14ac:dyDescent="0.4">
      <c r="B25" s="20"/>
      <c r="C25" s="20"/>
      <c r="D25" s="21"/>
      <c r="E25" s="19"/>
      <c r="F25" s="19"/>
    </row>
    <row r="26" spans="2:27" ht="54" customHeight="1" x14ac:dyDescent="0.35">
      <c r="B26" s="97" t="s">
        <v>44</v>
      </c>
      <c r="C26" s="98" t="s">
        <v>45</v>
      </c>
      <c r="D26" s="98" t="s">
        <v>46</v>
      </c>
      <c r="E26" s="99" t="s">
        <v>47</v>
      </c>
    </row>
    <row r="27" spans="2:27" ht="20" customHeight="1" x14ac:dyDescent="0.35">
      <c r="B27" s="100" t="s">
        <v>2</v>
      </c>
      <c r="C27" s="101" t="s">
        <v>15</v>
      </c>
      <c r="D27" s="102"/>
      <c r="E27" s="103"/>
      <c r="H27" s="22"/>
    </row>
    <row r="28" spans="2:27" ht="20" customHeight="1" x14ac:dyDescent="0.35">
      <c r="B28" s="100"/>
      <c r="C28" s="104"/>
      <c r="D28" s="102"/>
      <c r="E28" s="103"/>
      <c r="H28" s="22"/>
    </row>
    <row r="29" spans="2:27" ht="20" customHeight="1" x14ac:dyDescent="0.35">
      <c r="B29" s="100"/>
      <c r="C29" s="104"/>
      <c r="D29" s="102"/>
      <c r="E29" s="103"/>
    </row>
    <row r="30" spans="2:27" ht="20" customHeight="1" x14ac:dyDescent="0.35">
      <c r="B30" s="100"/>
      <c r="C30" s="104"/>
      <c r="D30" s="102"/>
      <c r="E30" s="103"/>
    </row>
    <row r="31" spans="2:27" ht="20" customHeight="1" x14ac:dyDescent="0.35">
      <c r="B31" s="100"/>
      <c r="C31" s="104"/>
      <c r="D31" s="102"/>
      <c r="E31" s="103"/>
      <c r="H31" s="22"/>
    </row>
    <row r="32" spans="2:27" ht="20" customHeight="1" x14ac:dyDescent="0.35">
      <c r="B32" s="100"/>
      <c r="C32" s="104"/>
      <c r="D32" s="102"/>
      <c r="E32" s="103"/>
      <c r="H32" s="22"/>
    </row>
    <row r="33" spans="2:8" ht="20" customHeight="1" x14ac:dyDescent="0.35">
      <c r="B33" s="100"/>
      <c r="C33" s="104"/>
      <c r="D33" s="102"/>
      <c r="E33" s="103"/>
      <c r="H33" s="22"/>
    </row>
    <row r="34" spans="2:8" ht="20" customHeight="1" x14ac:dyDescent="0.35">
      <c r="B34" s="100"/>
      <c r="C34" s="104"/>
      <c r="D34" s="105"/>
      <c r="E34" s="103"/>
    </row>
    <row r="35" spans="2:8" ht="20" customHeight="1" x14ac:dyDescent="0.35">
      <c r="B35" s="100"/>
      <c r="C35" s="104"/>
      <c r="D35" s="105"/>
      <c r="E35" s="103"/>
    </row>
    <row r="36" spans="2:8" ht="20" customHeight="1" x14ac:dyDescent="0.35">
      <c r="B36" s="100"/>
      <c r="C36" s="104"/>
      <c r="D36" s="105"/>
      <c r="E36" s="103"/>
    </row>
    <row r="37" spans="2:8" ht="20" customHeight="1" x14ac:dyDescent="0.35">
      <c r="B37" s="100"/>
      <c r="C37" s="104"/>
      <c r="D37" s="105"/>
      <c r="E37" s="103"/>
    </row>
    <row r="38" spans="2:8" ht="20" customHeight="1" x14ac:dyDescent="0.35">
      <c r="B38" s="100"/>
      <c r="C38" s="104"/>
      <c r="D38" s="105"/>
      <c r="E38" s="103"/>
    </row>
    <row r="39" spans="2:8" ht="20" customHeight="1" x14ac:dyDescent="0.35">
      <c r="B39" s="100"/>
      <c r="C39" s="104"/>
      <c r="D39" s="105"/>
      <c r="E39" s="103"/>
    </row>
    <row r="40" spans="2:8" ht="20" customHeight="1" x14ac:dyDescent="0.35">
      <c r="B40" s="100"/>
      <c r="C40" s="104"/>
      <c r="D40" s="105"/>
      <c r="E40" s="103"/>
    </row>
    <row r="41" spans="2:8" ht="20" customHeight="1" thickBot="1" x14ac:dyDescent="0.4">
      <c r="B41" s="106"/>
      <c r="C41" s="107"/>
      <c r="D41" s="108"/>
      <c r="E41" s="109"/>
    </row>
    <row r="42" spans="2:8" x14ac:dyDescent="0.35">
      <c r="B42" s="23"/>
      <c r="C42" s="23"/>
      <c r="D42" s="23"/>
      <c r="E42" s="23"/>
      <c r="F42" s="24"/>
    </row>
    <row r="43" spans="2:8" ht="15" thickBot="1" x14ac:dyDescent="0.4">
      <c r="B43" s="23"/>
      <c r="C43" s="23"/>
      <c r="D43" s="23"/>
      <c r="E43" s="23"/>
      <c r="F43" s="24"/>
    </row>
    <row r="44" spans="2:8" ht="20" customHeight="1" x14ac:dyDescent="0.35">
      <c r="B44" s="55" t="s">
        <v>21</v>
      </c>
      <c r="C44" s="56"/>
      <c r="D44" s="25"/>
      <c r="E44" s="25"/>
      <c r="F44" s="25"/>
    </row>
    <row r="45" spans="2:8" ht="35" customHeight="1" x14ac:dyDescent="0.35">
      <c r="B45" s="26" t="s">
        <v>28</v>
      </c>
      <c r="C45" s="27" t="s">
        <v>15</v>
      </c>
      <c r="D45" s="28"/>
      <c r="E45" s="28"/>
      <c r="F45" s="28"/>
    </row>
    <row r="46" spans="2:8" ht="35" customHeight="1" x14ac:dyDescent="0.35">
      <c r="B46" s="26" t="s">
        <v>52</v>
      </c>
      <c r="C46" s="29" t="s">
        <v>26</v>
      </c>
      <c r="D46" s="28"/>
      <c r="E46" s="28"/>
      <c r="F46" s="28"/>
    </row>
    <row r="47" spans="2:8" ht="35" customHeight="1" thickBot="1" x14ac:dyDescent="0.4">
      <c r="B47" s="30" t="s">
        <v>24</v>
      </c>
      <c r="C47" s="31" t="s">
        <v>26</v>
      </c>
      <c r="D47" s="28"/>
      <c r="E47" s="28"/>
      <c r="F47" s="28"/>
    </row>
    <row r="48" spans="2:8" ht="30" customHeight="1" thickBot="1" x14ac:dyDescent="0.4">
      <c r="B48" s="57"/>
      <c r="C48" s="57"/>
      <c r="D48" s="57"/>
      <c r="E48" s="57"/>
      <c r="F48" s="57"/>
    </row>
    <row r="49" spans="2:6" ht="20" customHeight="1" thickBot="1" x14ac:dyDescent="0.4">
      <c r="B49" s="59" t="s">
        <v>22</v>
      </c>
      <c r="C49" s="60"/>
      <c r="D49" s="60"/>
      <c r="E49" s="60"/>
      <c r="F49" s="61"/>
    </row>
    <row r="50" spans="2:6" ht="50" customHeight="1" thickBot="1" x14ac:dyDescent="0.4">
      <c r="B50" s="65" t="s">
        <v>57</v>
      </c>
      <c r="C50" s="66"/>
      <c r="D50" s="66"/>
      <c r="E50" s="66"/>
      <c r="F50" s="67"/>
    </row>
    <row r="51" spans="2:6" ht="20" customHeight="1" thickBot="1" x14ac:dyDescent="0.4">
      <c r="B51" s="58" t="s">
        <v>23</v>
      </c>
      <c r="C51" s="58"/>
      <c r="D51" s="58"/>
      <c r="E51" s="58"/>
      <c r="F51" s="36">
        <f>LEN(B52)</f>
        <v>0</v>
      </c>
    </row>
    <row r="52" spans="2:6" ht="409" customHeight="1" thickBot="1" x14ac:dyDescent="0.4">
      <c r="B52" s="62"/>
      <c r="C52" s="63"/>
      <c r="D52" s="63"/>
      <c r="E52" s="63"/>
      <c r="F52" s="64"/>
    </row>
    <row r="53" spans="2:6" ht="20" customHeight="1" thickBot="1" x14ac:dyDescent="0.4">
      <c r="B53" s="58" t="s">
        <v>23</v>
      </c>
      <c r="C53" s="58"/>
      <c r="D53" s="58"/>
      <c r="E53" s="58"/>
      <c r="F53" s="36">
        <f>LEN(B54)</f>
        <v>127</v>
      </c>
    </row>
    <row r="54" spans="2:6" ht="409" customHeight="1" thickBot="1" x14ac:dyDescent="0.4">
      <c r="B54" s="62" t="s">
        <v>56</v>
      </c>
      <c r="C54" s="63"/>
      <c r="D54" s="63"/>
      <c r="E54" s="63"/>
      <c r="F54" s="64"/>
    </row>
    <row r="55" spans="2:6" ht="20" customHeight="1" x14ac:dyDescent="0.35">
      <c r="B55" s="131"/>
      <c r="C55" s="131"/>
      <c r="D55" s="131"/>
      <c r="E55" s="131"/>
      <c r="F55" s="131"/>
    </row>
    <row r="56" spans="2:6" ht="20" customHeight="1" thickBot="1" x14ac:dyDescent="0.4">
      <c r="B56" s="32"/>
      <c r="C56" s="24"/>
      <c r="D56" s="32"/>
      <c r="E56" s="33"/>
      <c r="F56" s="32"/>
    </row>
    <row r="57" spans="2:6" ht="30" customHeight="1" x14ac:dyDescent="0.35">
      <c r="B57" s="68" t="s">
        <v>50</v>
      </c>
      <c r="C57" s="69"/>
      <c r="D57" s="70"/>
      <c r="E57" s="37"/>
      <c r="F57" s="38"/>
    </row>
    <row r="58" spans="2:6" ht="14.5" customHeight="1" x14ac:dyDescent="0.35">
      <c r="B58" s="95"/>
      <c r="C58" s="96"/>
      <c r="D58" s="39"/>
      <c r="E58" s="37"/>
      <c r="F58" s="38"/>
    </row>
    <row r="59" spans="2:6" ht="40" customHeight="1" x14ac:dyDescent="0.35">
      <c r="B59" s="71" t="s">
        <v>38</v>
      </c>
      <c r="C59" s="72"/>
      <c r="D59" s="40">
        <f>F22</f>
        <v>0</v>
      </c>
      <c r="E59" s="37"/>
      <c r="F59" s="38"/>
    </row>
    <row r="60" spans="2:6" ht="40" customHeight="1" x14ac:dyDescent="0.35">
      <c r="B60" s="73" t="s">
        <v>37</v>
      </c>
      <c r="C60" s="74"/>
      <c r="D60" s="41">
        <f>ROUND(D59*40%,2)</f>
        <v>0</v>
      </c>
      <c r="E60" s="37"/>
      <c r="F60" s="38"/>
    </row>
    <row r="61" spans="2:6" ht="14.5" customHeight="1" x14ac:dyDescent="0.35">
      <c r="B61" s="53"/>
      <c r="C61" s="54"/>
      <c r="D61" s="42"/>
      <c r="E61" s="37"/>
      <c r="F61" s="38"/>
    </row>
    <row r="62" spans="2:6" ht="40" customHeight="1" thickBot="1" x14ac:dyDescent="0.4">
      <c r="B62" s="43" t="s">
        <v>39</v>
      </c>
      <c r="C62" s="44"/>
      <c r="D62" s="45">
        <f>D59+D60</f>
        <v>0</v>
      </c>
      <c r="E62" s="37"/>
      <c r="F62" s="38"/>
    </row>
    <row r="63" spans="2:6" s="34" customFormat="1" ht="20" customHeight="1" x14ac:dyDescent="0.35">
      <c r="B63" s="38"/>
      <c r="C63" s="46"/>
      <c r="D63" s="38"/>
      <c r="E63" s="47"/>
      <c r="F63" s="38"/>
    </row>
    <row r="64" spans="2:6" s="34" customFormat="1" ht="20" customHeight="1" thickBot="1" x14ac:dyDescent="0.4">
      <c r="B64" s="38"/>
      <c r="C64" s="46"/>
      <c r="D64" s="38"/>
      <c r="E64" s="47"/>
      <c r="F64" s="38"/>
    </row>
    <row r="65" spans="2:6" s="34" customFormat="1" ht="320" customHeight="1" thickBot="1" x14ac:dyDescent="0.4">
      <c r="B65" s="128" t="s">
        <v>55</v>
      </c>
      <c r="C65" s="129"/>
      <c r="D65" s="129"/>
      <c r="E65" s="129"/>
      <c r="F65" s="130"/>
    </row>
    <row r="66" spans="2:6" s="34" customFormat="1" ht="20" customHeight="1" x14ac:dyDescent="0.35">
      <c r="B66" s="32"/>
      <c r="C66" s="24"/>
      <c r="D66" s="32"/>
      <c r="F66" s="32"/>
    </row>
    <row r="67" spans="2:6" s="34" customFormat="1" ht="20" customHeight="1" thickBot="1" x14ac:dyDescent="0.4">
      <c r="B67" s="32"/>
      <c r="C67" s="24"/>
      <c r="D67" s="32"/>
      <c r="F67" s="32"/>
    </row>
    <row r="68" spans="2:6" s="34" customFormat="1" ht="20" customHeight="1" x14ac:dyDescent="0.35">
      <c r="B68" s="75" t="s">
        <v>48</v>
      </c>
      <c r="C68" s="76"/>
      <c r="D68" s="77"/>
      <c r="F68" s="32"/>
    </row>
    <row r="69" spans="2:6" s="34" customFormat="1" x14ac:dyDescent="0.35">
      <c r="B69" s="82"/>
      <c r="C69" s="83"/>
      <c r="D69" s="84"/>
      <c r="F69" s="32"/>
    </row>
    <row r="70" spans="2:6" s="34" customFormat="1" ht="35" customHeight="1" x14ac:dyDescent="0.35">
      <c r="B70" s="9" t="s">
        <v>25</v>
      </c>
      <c r="C70" s="78" t="s">
        <v>26</v>
      </c>
      <c r="D70" s="79"/>
      <c r="F70" s="32"/>
    </row>
    <row r="71" spans="2:6" s="34" customFormat="1" ht="100" customHeight="1" thickBot="1" x14ac:dyDescent="0.4">
      <c r="B71" s="10" t="s">
        <v>49</v>
      </c>
      <c r="C71" s="80" t="s">
        <v>26</v>
      </c>
      <c r="D71" s="81"/>
      <c r="F71" s="32"/>
    </row>
    <row r="72" spans="2:6" s="34" customFormat="1" x14ac:dyDescent="0.35">
      <c r="F72" s="32"/>
    </row>
    <row r="73" spans="2:6" s="34" customFormat="1" x14ac:dyDescent="0.35">
      <c r="F73" s="32"/>
    </row>
    <row r="74" spans="2:6" s="34" customFormat="1" x14ac:dyDescent="0.35">
      <c r="F74" s="32"/>
    </row>
    <row r="75" spans="2:6" s="34" customFormat="1" x14ac:dyDescent="0.35">
      <c r="F75" s="32"/>
    </row>
    <row r="76" spans="2:6" s="34" customFormat="1" x14ac:dyDescent="0.35">
      <c r="F76" s="32"/>
    </row>
    <row r="77" spans="2:6" s="34" customFormat="1" x14ac:dyDescent="0.35">
      <c r="F77" s="32"/>
    </row>
    <row r="78" spans="2:6" s="34" customFormat="1" x14ac:dyDescent="0.35">
      <c r="F78" s="32"/>
    </row>
  </sheetData>
  <sheetProtection algorithmName="SHA-512" hashValue="VsR4MyaS9/uxjIrhsuKHnwEohTiIal5BGejexAykrwp6JRfGVs/aaJA6yAF9CM4mbJPOHSsEpJO1jMFnx+ZvYQ==" saltValue="8zEeDGYq95W830BnOUy0KA==" spinCount="100000" sheet="1" objects="1" scenarios="1" insertRows="0" deleteRows="0"/>
  <mergeCells count="29">
    <mergeCell ref="B68:D68"/>
    <mergeCell ref="C70:D70"/>
    <mergeCell ref="C71:D71"/>
    <mergeCell ref="B69:D69"/>
    <mergeCell ref="B2:F2"/>
    <mergeCell ref="C4:D4"/>
    <mergeCell ref="C5:D5"/>
    <mergeCell ref="C6:D6"/>
    <mergeCell ref="C7:D7"/>
    <mergeCell ref="B11:C11"/>
    <mergeCell ref="B24:C24"/>
    <mergeCell ref="B22:D22"/>
    <mergeCell ref="B21:F21"/>
    <mergeCell ref="C8:D8"/>
    <mergeCell ref="C9:D9"/>
    <mergeCell ref="B58:C58"/>
    <mergeCell ref="B61:C61"/>
    <mergeCell ref="B65:F65"/>
    <mergeCell ref="B44:C44"/>
    <mergeCell ref="B48:F48"/>
    <mergeCell ref="B49:F49"/>
    <mergeCell ref="B52:F52"/>
    <mergeCell ref="B50:F50"/>
    <mergeCell ref="B51:E51"/>
    <mergeCell ref="B57:D57"/>
    <mergeCell ref="B59:C59"/>
    <mergeCell ref="B60:C60"/>
    <mergeCell ref="B53:E53"/>
    <mergeCell ref="B54:F54"/>
  </mergeCells>
  <conditionalFormatting sqref="F13 D13">
    <cfRule type="cellIs" dxfId="5" priority="8" operator="equal">
      <formula>0</formula>
    </cfRule>
  </conditionalFormatting>
  <conditionalFormatting sqref="B13">
    <cfRule type="cellIs" dxfId="4" priority="7" operator="equal">
      <formula>0</formula>
    </cfRule>
  </conditionalFormatting>
  <conditionalFormatting sqref="C13">
    <cfRule type="cellIs" dxfId="3" priority="5" operator="equal">
      <formula>0</formula>
    </cfRule>
  </conditionalFormatting>
  <conditionalFormatting sqref="E13">
    <cfRule type="cellIs" dxfId="2" priority="3" operator="equal">
      <formula>0</formula>
    </cfRule>
  </conditionalFormatting>
  <conditionalFormatting sqref="B26">
    <cfRule type="cellIs" dxfId="1" priority="2" operator="equal">
      <formula>0</formula>
    </cfRule>
  </conditionalFormatting>
  <conditionalFormatting sqref="C26">
    <cfRule type="cellIs" dxfId="0" priority="1" operator="equal">
      <formula>0</formula>
    </cfRule>
  </conditionalFormatting>
  <dataValidations count="1">
    <dataValidation type="list" allowBlank="1" showInputMessage="1" showErrorMessage="1" sqref="E23:E24 F25 E184:E1048576">
      <formula1>#REF!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5" orientation="portrait" r:id="rId1"/>
  <headerFooter differentFirst="1">
    <oddFooter>&amp;R&amp;"Arial Narrow,Normálne"&amp;8&amp;P</oddFooter>
    <firstHeader>&amp;R&amp;"Arial Narrow,Normálne"&amp;9Príloha č. 5a Výzvy PK/V/2026/337</firstHeader>
    <firstFooter>&amp;C&amp;"Arial Narrow,Normálne"&amp;8Tento projekt sa realizuje vďaka podpore z Európskeho sociálneho fondu plus v rámci Programu Slovensko.
www.esf.gov.sk
www.employment.gov.sk&amp;R&amp;"Arial Narrow,Normálne"&amp;8&amp;P</firstFooter>
  </headerFooter>
  <rowBreaks count="2" manualBreakCount="2">
    <brk id="41" max="16383" man="1"/>
    <brk id="5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'pomocny harok'!$D$1:$D$9</xm:f>
          </x14:formula1>
          <xm:sqref>C45</xm:sqref>
        </x14:dataValidation>
        <x14:dataValidation type="list" allowBlank="1" showInputMessage="1" showErrorMessage="1">
          <x14:formula1>
            <xm:f>'pomocny harok'!$B$1:$B$7</xm:f>
          </x14:formula1>
          <xm:sqref>C27:C41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C14" sqref="C14"/>
    </sheetView>
  </sheetViews>
  <sheetFormatPr defaultRowHeight="14.5" x14ac:dyDescent="0.35"/>
  <cols>
    <col min="1" max="1" width="5.6328125" customWidth="1"/>
    <col min="2" max="2" width="38.1796875" bestFit="1" customWidth="1"/>
  </cols>
  <sheetData>
    <row r="1" spans="2:2" x14ac:dyDescent="0.35">
      <c r="B1" t="s">
        <v>15</v>
      </c>
    </row>
    <row r="2" spans="2:2" x14ac:dyDescent="0.35">
      <c r="B2" t="s">
        <v>8</v>
      </c>
    </row>
    <row r="3" spans="2:2" x14ac:dyDescent="0.35">
      <c r="B3" t="s">
        <v>10</v>
      </c>
    </row>
    <row r="4" spans="2:2" x14ac:dyDescent="0.35">
      <c r="B4" t="s">
        <v>10</v>
      </c>
    </row>
    <row r="5" spans="2:2" x14ac:dyDescent="0.35">
      <c r="B5" t="s">
        <v>11</v>
      </c>
    </row>
    <row r="6" spans="2:2" x14ac:dyDescent="0.35">
      <c r="B6" t="s">
        <v>9</v>
      </c>
    </row>
    <row r="7" spans="2:2" x14ac:dyDescent="0.35">
      <c r="B7" t="s">
        <v>9</v>
      </c>
    </row>
    <row r="8" spans="2:2" x14ac:dyDescent="0.35">
      <c r="B8" t="s">
        <v>10</v>
      </c>
    </row>
    <row r="9" spans="2:2" x14ac:dyDescent="0.35">
      <c r="B9" t="s">
        <v>10</v>
      </c>
    </row>
    <row r="10" spans="2:2" x14ac:dyDescent="0.35">
      <c r="B10" t="s">
        <v>12</v>
      </c>
    </row>
    <row r="11" spans="2:2" x14ac:dyDescent="0.35">
      <c r="B1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"/>
  <sheetViews>
    <sheetView workbookViewId="0">
      <selection activeCell="D1" sqref="D1:D9"/>
    </sheetView>
  </sheetViews>
  <sheetFormatPr defaultRowHeight="14.5" x14ac:dyDescent="0.35"/>
  <cols>
    <col min="2" max="2" width="38.1796875" bestFit="1" customWidth="1"/>
    <col min="4" max="4" width="17.81640625" bestFit="1" customWidth="1"/>
  </cols>
  <sheetData>
    <row r="1" spans="2:4" x14ac:dyDescent="0.35">
      <c r="B1" t="s">
        <v>15</v>
      </c>
      <c r="D1" s="35" t="s">
        <v>15</v>
      </c>
    </row>
    <row r="2" spans="2:4" x14ac:dyDescent="0.35">
      <c r="B2" t="s">
        <v>16</v>
      </c>
      <c r="D2" s="35" t="s">
        <v>29</v>
      </c>
    </row>
    <row r="3" spans="2:4" x14ac:dyDescent="0.35">
      <c r="B3" t="s">
        <v>10</v>
      </c>
      <c r="D3" s="35" t="s">
        <v>30</v>
      </c>
    </row>
    <row r="4" spans="2:4" x14ac:dyDescent="0.35">
      <c r="B4" t="s">
        <v>17</v>
      </c>
      <c r="D4" s="35" t="s">
        <v>31</v>
      </c>
    </row>
    <row r="5" spans="2:4" x14ac:dyDescent="0.35">
      <c r="B5" t="s">
        <v>18</v>
      </c>
      <c r="D5" s="35" t="s">
        <v>32</v>
      </c>
    </row>
    <row r="6" spans="2:4" x14ac:dyDescent="0.35">
      <c r="B6" t="s">
        <v>19</v>
      </c>
      <c r="D6" s="35" t="s">
        <v>33</v>
      </c>
    </row>
    <row r="7" spans="2:4" x14ac:dyDescent="0.35">
      <c r="B7" t="s">
        <v>20</v>
      </c>
      <c r="D7" s="35" t="s">
        <v>34</v>
      </c>
    </row>
    <row r="8" spans="2:4" x14ac:dyDescent="0.35">
      <c r="D8" s="35" t="s">
        <v>35</v>
      </c>
    </row>
    <row r="9" spans="2:4" x14ac:dyDescent="0.35">
      <c r="D9" s="35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0947B2F7556843B6E67B925BF822DA" ma:contentTypeVersion="0" ma:contentTypeDescription="Umožňuje vytvoriť nový dokument." ma:contentTypeScope="" ma:versionID="1d548ac15c4c2f1d34936fb7e6e0208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462DAA-F6D2-4388-89F1-ACACAEB767D5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5ED50EA-4EF9-45D7-BD7F-A2E215E5B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2BF51D5-3FA9-4CD9-AD98-AFEB1F97C2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ZOP_15 FTE</vt:lpstr>
      <vt:lpstr>pomocný hárok</vt:lpstr>
      <vt:lpstr>pomocny harok</vt:lpstr>
      <vt:lpstr>'ZOP_15 FTE'!Oblasť_tlače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 (MPSVR SR)</dc:creator>
  <cp:lastModifiedBy>Červenková Zuzana</cp:lastModifiedBy>
  <cp:lastPrinted>2026-09-07T08:47:47Z</cp:lastPrinted>
  <dcterms:created xsi:type="dcterms:W3CDTF">2022-06-03T07:48:37Z</dcterms:created>
  <dcterms:modified xsi:type="dcterms:W3CDTF">2026-09-07T08:52:15Z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0x010100B40947B2F7556843B6E67B925BF822DA</vt:lpwstr>
  </property>
</Properties>
</file>