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ojtechova\agenda_pracovna\spravy_o_soc_situacii_SR\SoSS_2025\sossr_2025_na_web\"/>
    </mc:Choice>
  </mc:AlternateContent>
  <bookViews>
    <workbookView xWindow="0" yWindow="0" windowWidth="22850" windowHeight="13340" tabRatio="874"/>
  </bookViews>
  <sheets>
    <sheet name="OBSAH" sheetId="13" r:id="rId1"/>
    <sheet name="K4.1 Chudoba a soc. vylúčenie" sheetId="2" r:id="rId2"/>
    <sheet name="K4.2 Rovnosť príležitostí" sheetId="12" r:id="rId3"/>
    <sheet name="Príloha ku kapitole 4" sheetId="15" r:id="rId4"/>
    <sheet name="K5.3 Soc_ochrana_začleňovanie" sheetId="10" r:id="rId5"/>
    <sheet name="Príloha ku kapitole 5" sheetId="16" r:id="rId6"/>
  </sheets>
  <externalReferences>
    <externalReference r:id="rId7"/>
  </externalReferences>
  <definedNames>
    <definedName name="_xlnm._FilterDatabase" localSheetId="1" hidden="1">'K4.1 Chudoba a soc. vylúčenie'!$A$24:$L$30</definedName>
    <definedName name="_Toc313879809" localSheetId="0">OBSAH!#REF!</definedName>
    <definedName name="_Toc313879810" localSheetId="0">OBSAH!#REF!</definedName>
    <definedName name="_Toc325438292" localSheetId="0">OBSAH!$C$15</definedName>
    <definedName name="_Toc356482789" localSheetId="0">OBSAH!#REF!</definedName>
    <definedName name="_Toc514828152" localSheetId="0">OBSAH!#REF!</definedName>
    <definedName name="_Toc514828180" localSheetId="0">OBSAH!$C$4</definedName>
    <definedName name="doplnena">'[1]dane a odvody z dávok'!$A$83:$H$112</definedName>
    <definedName name="Dotaz_25" localSheetId="0">#REF!</definedName>
    <definedName name="Dotaz_25" localSheetId="3">#REF!</definedName>
    <definedName name="Dotaz_25" localSheetId="5">#REF!</definedName>
    <definedName name="Dotaz_25">#REF!</definedName>
    <definedName name="Dotaz_26" localSheetId="0">#REF!</definedName>
    <definedName name="Dotaz_26" localSheetId="3">#REF!</definedName>
    <definedName name="Dotaz_26" localSheetId="5">#REF!</definedName>
    <definedName name="Dotaz_26">#REF!</definedName>
    <definedName name="KRAJ" localSheetId="0">#REF!</definedName>
    <definedName name="KRAJ" localSheetId="3">#REF!</definedName>
    <definedName name="KRAJ" localSheetId="5">#REF!</definedName>
    <definedName name="KRAJ">#REF!</definedName>
    <definedName name="PocOby">'[1]poberatelia dôchodkov'!$K$12:$O$45</definedName>
    <definedName name="SR" localSheetId="0">#REF!</definedName>
    <definedName name="SR" localSheetId="3">#REF!</definedName>
    <definedName name="SR" localSheetId="5">#REF!</definedName>
    <definedName name="SR">#REF!</definedName>
    <definedName name="TYPCL" localSheetId="0">#REF!</definedName>
    <definedName name="TYPCL" localSheetId="3">#REF!</definedName>
    <definedName name="TYPCL" localSheetId="5">#REF!</definedName>
    <definedName name="TYPCL">#REF!</definedName>
    <definedName name="TYPDET" localSheetId="0">#REF!</definedName>
    <definedName name="TYPDET" localSheetId="3">#REF!</definedName>
    <definedName name="TYPDET" localSheetId="5">#REF!</definedName>
    <definedName name="TYPDET">#REF!</definedName>
    <definedName name="TYPPRAC" localSheetId="0">#REF!</definedName>
    <definedName name="TYPPRAC" localSheetId="3">#REF!</definedName>
    <definedName name="TYPPRAC" localSheetId="5">#REF!</definedName>
    <definedName name="TYPPRAC">#REF!</definedName>
    <definedName name="TYPST" localSheetId="0">#REF!</definedName>
    <definedName name="TYPST" localSheetId="3">#REF!</definedName>
    <definedName name="TYPST" localSheetId="5">#REF!</definedName>
    <definedName name="TYPST">#REF!</definedName>
    <definedName name="TYPZ" localSheetId="0">#REF!</definedName>
    <definedName name="TYPZ" localSheetId="3">#REF!</definedName>
    <definedName name="TYPZ" localSheetId="5">#REF!</definedName>
    <definedName name="TYP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7" i="16" l="1"/>
  <c r="I74" i="2" l="1"/>
</calcChain>
</file>

<file path=xl/sharedStrings.xml><?xml version="1.0" encoding="utf-8"?>
<sst xmlns="http://schemas.openxmlformats.org/spreadsheetml/2006/main" count="2385" uniqueCount="1060">
  <si>
    <t>Príloha ku kapitole 5</t>
  </si>
  <si>
    <t>Príloha ku kapitole 4</t>
  </si>
  <si>
    <t>Eurostat</t>
  </si>
  <si>
    <t>Zdroj údajov</t>
  </si>
  <si>
    <t>Miera rizika chudoby</t>
  </si>
  <si>
    <t>Miera rizika chudoby alebo sociálneho vylúčenia</t>
  </si>
  <si>
    <t>Zdroj: Eurostat</t>
  </si>
  <si>
    <t xml:space="preserve"> </t>
  </si>
  <si>
    <t>rok v €</t>
  </si>
  <si>
    <t>Ženy</t>
  </si>
  <si>
    <t>Muži</t>
  </si>
  <si>
    <t>SK</t>
  </si>
  <si>
    <t>Spolu</t>
  </si>
  <si>
    <t>Vplyv sociálnych transférov  na zníženie rizika chudoby (vrátane dôchodkov)</t>
  </si>
  <si>
    <t>Miera rizika chudoby podľa pohľavia (celá populácia)</t>
  </si>
  <si>
    <t>Miera rizika chudoby (0-5 roční)</t>
  </si>
  <si>
    <t>Miera rizika chudoby (6-11 roční)</t>
  </si>
  <si>
    <t>Miera rizika chudoby (12-17 roční)</t>
  </si>
  <si>
    <t>Hranica rizika chudoby - domácnosť jednotlivca (PPS)</t>
  </si>
  <si>
    <t>Pretrvávajúca miera rizika chudoby (celá populácia)</t>
  </si>
  <si>
    <t>Pretrvávajúca miera rizika chudoby (0-17)</t>
  </si>
  <si>
    <t>Pretrvávajúca miera rizika chudoby (18-64)</t>
  </si>
  <si>
    <t>Pretrvávajúca miera rizika chudoby (65+)</t>
  </si>
  <si>
    <t>Relatívny prepad mediánu príjmov v riziku chudoby (0-5)</t>
  </si>
  <si>
    <t>Relatívny prepad mediánu príjmov v riziku chudoby (6-11)</t>
  </si>
  <si>
    <t>Relatívny prepad mediánu príjmov v riziku chudoby (12-17)</t>
  </si>
  <si>
    <t>Relatívny prepad mediánu príjmov v riziku chudoby (0-17)</t>
  </si>
  <si>
    <t>Relatívny prepad mediánu príjmov v riziku chudoby (18-64)</t>
  </si>
  <si>
    <t>Relatívny prepad mediánu príjmov v riziku chudoby (65+)</t>
  </si>
  <si>
    <t>Populácia žijúca v domácnostiach s veľmi nízkou pracovnou intenzitou (0-5 roční)</t>
  </si>
  <si>
    <t>Populácia žijúca v domácnostiach s veľmi nízkou pracovnou intenzitou (6-11 roční)</t>
  </si>
  <si>
    <t>Populácia žijúca v domácnostiach s veľmi nízkou pracovnou intenzitou (12-17 roční)</t>
  </si>
  <si>
    <t>Populácia žijúca v domácnostiach s veľmi nízkou pracovnou intenzitou (0-17 roční)</t>
  </si>
  <si>
    <t>Deti žijúce v domácnostiach bez zamestnania (0-17)</t>
  </si>
  <si>
    <t>:</t>
  </si>
  <si>
    <t>Populácia žijúca v domácnostiach bez zamestnania (18-59)</t>
  </si>
  <si>
    <t>Miera rizika chudoby podľa typu domácnosti:</t>
  </si>
  <si>
    <t xml:space="preserve">          jednotlivec mladší ako 65 rokov</t>
  </si>
  <si>
    <t xml:space="preserve">          jednotlivec </t>
  </si>
  <si>
    <t xml:space="preserve">          dvaja dospelí, obaja mladší ako 65 rokov</t>
  </si>
  <si>
    <t xml:space="preserve">          jednotlivec s najmenej jedným dieťaťom</t>
  </si>
  <si>
    <t xml:space="preserve">          dvaja dospelí s jedným závislým dieťaťom </t>
  </si>
  <si>
    <t xml:space="preserve">          dvaja dospelí s tromi a viac závislými deťmi  </t>
  </si>
  <si>
    <t xml:space="preserve">          traja a viac dospelí so závislými deťmi   </t>
  </si>
  <si>
    <t xml:space="preserve">          domácnosti so závislými deťmi   </t>
  </si>
  <si>
    <t xml:space="preserve">          domácnosti  bez závislých detí    </t>
  </si>
  <si>
    <t>Miera rizika chudoby podľa typu vlastníctva</t>
  </si>
  <si>
    <t>Miera záťaže obyvateľstva nákladmi na bývanie (0-5)</t>
  </si>
  <si>
    <t>Miera záťaže obyvateľstva nákladmi na bývanie (6-11)</t>
  </si>
  <si>
    <t>Miera záťaže obyvateľstva nákladmi na bývanie (12-17)</t>
  </si>
  <si>
    <t>Miera záťaže obyvateľstva nákladmi na bývanie (0-17)</t>
  </si>
  <si>
    <t>Miera záťaže obyvateľstva nákladmi na bývanie (18-24)</t>
  </si>
  <si>
    <t>Miera záťaže obyvateľstva nákladmi na bývanie (25-29)</t>
  </si>
  <si>
    <t>Miera záťaže obyvateľstva nákladmi na bývanie (18-64)</t>
  </si>
  <si>
    <t>Miera záťaže obyvateľstva nákladmi na bývanie (65+)</t>
  </si>
  <si>
    <t xml:space="preserve">Miera záťaže obyvateľstva nákladmi na bývanie - chudobní </t>
  </si>
  <si>
    <t>Miera záťaže obyvateľstva nákladmi na bývanie (I. kvintil)</t>
  </si>
  <si>
    <t>Miera záťaže obyvateľstva nákladmi na bývanie (II. kvintil)</t>
  </si>
  <si>
    <t>Miera záťaže obyvateľstva nákladmi na bývanie (III. kvintil)</t>
  </si>
  <si>
    <t>Miera záťaže obyvateľstva nákladmi na bývanie (IV. kvintil)</t>
  </si>
  <si>
    <t>Miera záťaže obyvateľstva nákladmi na bývanie (V. kvintil)</t>
  </si>
  <si>
    <t>Miera preplnenia obydlí (celá populácia)</t>
  </si>
  <si>
    <t>Miera preplnenia obydlí (6-11)</t>
  </si>
  <si>
    <t>Miera preplnenia obydlí (12-17)</t>
  </si>
  <si>
    <t>Miera preplnenia obydlí (0-17)</t>
  </si>
  <si>
    <t>Miera preplnenia obydlí (18-64)</t>
  </si>
  <si>
    <t>Miera preplnenia obydlí (65+)</t>
  </si>
  <si>
    <t>Miera preplnenia obydlí podľa typu vlastníctva</t>
  </si>
  <si>
    <t>Miera preplnenia obydlí podľa typu domácnosti</t>
  </si>
  <si>
    <t>Chudoba pracujúcich (18+)</t>
  </si>
  <si>
    <t>be</t>
  </si>
  <si>
    <t>bg</t>
  </si>
  <si>
    <t>cz</t>
  </si>
  <si>
    <t>dk</t>
  </si>
  <si>
    <t>ee</t>
  </si>
  <si>
    <t>es</t>
  </si>
  <si>
    <t>fr</t>
  </si>
  <si>
    <t>hr</t>
  </si>
  <si>
    <t>it</t>
  </si>
  <si>
    <t>cy</t>
  </si>
  <si>
    <t>lv</t>
  </si>
  <si>
    <t>lu</t>
  </si>
  <si>
    <t>hu</t>
  </si>
  <si>
    <t>mt</t>
  </si>
  <si>
    <t>nl</t>
  </si>
  <si>
    <t>pl</t>
  </si>
  <si>
    <t>pt</t>
  </si>
  <si>
    <t>ro</t>
  </si>
  <si>
    <t>si</t>
  </si>
  <si>
    <t>sk</t>
  </si>
  <si>
    <t>fi</t>
  </si>
  <si>
    <t>se</t>
  </si>
  <si>
    <t>spolu</t>
  </si>
  <si>
    <t>ženy</t>
  </si>
  <si>
    <t>muži</t>
  </si>
  <si>
    <t>mesiac v €</t>
  </si>
  <si>
    <t>Zoznam skratiek</t>
  </si>
  <si>
    <t>Krajina</t>
  </si>
  <si>
    <t>CZ</t>
  </si>
  <si>
    <t>BE</t>
  </si>
  <si>
    <t>FI</t>
  </si>
  <si>
    <t>BG</t>
  </si>
  <si>
    <t>DK</t>
  </si>
  <si>
    <t>NL</t>
  </si>
  <si>
    <t>DE</t>
  </si>
  <si>
    <t>FR</t>
  </si>
  <si>
    <t>EE</t>
  </si>
  <si>
    <t>SI</t>
  </si>
  <si>
    <t>AT</t>
  </si>
  <si>
    <t>EL</t>
  </si>
  <si>
    <t>HU</t>
  </si>
  <si>
    <t>ES</t>
  </si>
  <si>
    <t>HR</t>
  </si>
  <si>
    <t>CY</t>
  </si>
  <si>
    <t>IT</t>
  </si>
  <si>
    <t>SE</t>
  </si>
  <si>
    <t>Cyprus</t>
  </si>
  <si>
    <t>LV</t>
  </si>
  <si>
    <t>LU</t>
  </si>
  <si>
    <t>LT</t>
  </si>
  <si>
    <t>MT</t>
  </si>
  <si>
    <t>Malta</t>
  </si>
  <si>
    <t>PL</t>
  </si>
  <si>
    <t>PT</t>
  </si>
  <si>
    <t>RO</t>
  </si>
  <si>
    <t>Litva</t>
  </si>
  <si>
    <t>Lotyšsko</t>
  </si>
  <si>
    <t>Estónsko</t>
  </si>
  <si>
    <t>Grécko</t>
  </si>
  <si>
    <t>Chorvátsko</t>
  </si>
  <si>
    <t>Taliansko</t>
  </si>
  <si>
    <t>Poľsko</t>
  </si>
  <si>
    <t>Írsko</t>
  </si>
  <si>
    <t>Luxembursko</t>
  </si>
  <si>
    <t>Nemecko</t>
  </si>
  <si>
    <t>Švédsko</t>
  </si>
  <si>
    <t>Maďarsko</t>
  </si>
  <si>
    <t>Slovinsko</t>
  </si>
  <si>
    <t>Rakúsko</t>
  </si>
  <si>
    <t>Francúzsko</t>
  </si>
  <si>
    <t>Slovensko</t>
  </si>
  <si>
    <t>Holandsko</t>
  </si>
  <si>
    <t>Česká republika</t>
  </si>
  <si>
    <t>celkom</t>
  </si>
  <si>
    <t>Fínsko</t>
  </si>
  <si>
    <t>Dánsko</t>
  </si>
  <si>
    <t>Belgicko</t>
  </si>
  <si>
    <t>K4.1 Chudoba a soc. vylúčenie</t>
  </si>
  <si>
    <t>4.1 Chudoba a sociálne vylúčenie</t>
  </si>
  <si>
    <t>Kapitola 4 Životná úroveň a sociálna kohézia</t>
  </si>
  <si>
    <t>Španielsko</t>
  </si>
  <si>
    <t>Rok</t>
  </si>
  <si>
    <t>Hodnota</t>
  </si>
  <si>
    <t>Celkom</t>
  </si>
  <si>
    <t>0-5  roční</t>
  </si>
  <si>
    <t>6-11 roční</t>
  </si>
  <si>
    <t>12-17 roční</t>
  </si>
  <si>
    <t>0-17 roční</t>
  </si>
  <si>
    <t>18-24 roční</t>
  </si>
  <si>
    <t>25-54 roční</t>
  </si>
  <si>
    <t>55-64 roční</t>
  </si>
  <si>
    <t>18-64 roční</t>
  </si>
  <si>
    <t>65+ roční</t>
  </si>
  <si>
    <t>Nedoplatky</t>
  </si>
  <si>
    <t>Auto</t>
  </si>
  <si>
    <t>ŠVVP - špeciálne výchovno-vzdelávacie potreby</t>
  </si>
  <si>
    <t>rok</t>
  </si>
  <si>
    <t>Hranica rizika chudoby - domácnosť jednotlivca (EUR)</t>
  </si>
  <si>
    <t>Materiálna a sociálna deprivácia (celá populácia)</t>
  </si>
  <si>
    <t>Rozptyl okolo hranice miery rizika chudoby - 40% národného ekvivaletného mediánu príjmu</t>
  </si>
  <si>
    <t>Rozptyl okolo hranice miery rizika chudoby - 50% národného ekvivaletného mediánu príjmu</t>
  </si>
  <si>
    <t>Rozptyl okolo hranice miery rizika chudoby - 70% národného ekvivaletného mediánu príjmu</t>
  </si>
  <si>
    <t>Miera preplnenia obydlí podľa hustoty obyvateľstva</t>
  </si>
  <si>
    <t>EU SILC 2018</t>
  </si>
  <si>
    <t>EU SILC</t>
  </si>
  <si>
    <t>4.2 Rovnosť medzi ženami a mužmi a rovnosť príležitostí</t>
  </si>
  <si>
    <t>K4.2 Rovnosť príležitostí</t>
  </si>
  <si>
    <t>Miera rizika chudoby (0-15)</t>
  </si>
  <si>
    <t>Miera rizika chudoby (0-17)</t>
  </si>
  <si>
    <t>Miera rizika chudoby (18-24)</t>
  </si>
  <si>
    <t>Miera rizika chudoby (25-54)</t>
  </si>
  <si>
    <t>Miera rizika chudoby (55-64)</t>
  </si>
  <si>
    <t>Miera rizika chudoby (18-64)</t>
  </si>
  <si>
    <t>Miera rizika chudoby (65+)</t>
  </si>
  <si>
    <t>Rozdiel</t>
  </si>
  <si>
    <t>Materiálna a sociálna deprivácia (0-15)</t>
  </si>
  <si>
    <t>Materiálna a sociálna deprivácia (0-17)</t>
  </si>
  <si>
    <t>Materiálna a sociálna deprivácia (18-64)</t>
  </si>
  <si>
    <t>Materiálna a sociálna deprivácia (65+)</t>
  </si>
  <si>
    <t>EU SILC 2019</t>
  </si>
  <si>
    <t>EU27</t>
  </si>
  <si>
    <t>0-15 roční</t>
  </si>
  <si>
    <t>Miera materiálnej a sociálnej deprivácie</t>
  </si>
  <si>
    <t>SR</t>
  </si>
  <si>
    <t>Miera rizika chudoby zakotvená v čase (2005 - 2019)</t>
  </si>
  <si>
    <t>EU SILC 2020</t>
  </si>
  <si>
    <t xml:space="preserve">Závažná materiálna a sociálna deprivácia </t>
  </si>
  <si>
    <t>Veľmi nízka intenzita práce (0-64)</t>
  </si>
  <si>
    <t>Rumúnsko</t>
  </si>
  <si>
    <t>Bulharsko</t>
  </si>
  <si>
    <t>Miera rizika chudoby alebo sociálneho vylúčenia (celá populácia) - nová metodika</t>
  </si>
  <si>
    <t>Miera rizika chudoby alebo sociálneho vylúčenia (0-15) - nová metodika</t>
  </si>
  <si>
    <t>Miera rizika chudoby alebo sociálneho vylúčenia (0-17) - nová metodika</t>
  </si>
  <si>
    <t>Miera rizika chudoby alebo sociálneho vylúčenia (18-64) - nová metodika</t>
  </si>
  <si>
    <t>Miera rizika chudoby alebo sociálneho vylúčenia (65+) - nová metodika</t>
  </si>
  <si>
    <t>Dlhodobá miera nezamestnanosti (15-74) - nová metodika</t>
  </si>
  <si>
    <t>Populácia žijúca v domácnostiach s veľmi nízkou pracovnou intenzitou (populácia 0-64)</t>
  </si>
  <si>
    <t>Populácia žijúca v domácnostiach s veľmi nízkou pracovnou intenzitou (18-64 roční)</t>
  </si>
  <si>
    <t>Závažná materiálna a sociálna deprivácia (celá populácia)</t>
  </si>
  <si>
    <t>Závažná materiálna a sociálna deprivácia (0-15)</t>
  </si>
  <si>
    <t>Závažná materiálna a sociálna deprivácia (0-17)</t>
  </si>
  <si>
    <t>Závažná materiálna a sociálna deprivácia (18-64)</t>
  </si>
  <si>
    <t>Závažná materiálna a sociálna deprivácia (65+)</t>
  </si>
  <si>
    <t>Tabuľka 5.1 Vývoj hlavných ukazovateľov Európskeho piliera sociálnych práv – rovnosť príležitostí</t>
  </si>
  <si>
    <t>Hlavné indikátory EPSP</t>
  </si>
  <si>
    <t xml:space="preserve">Jednotlivci (16-74 rokov), ktorí majú základné alebo nadštandardné digitálne zručnosti  
Cieľ SR do 2030: 70 % </t>
  </si>
  <si>
    <t>Mladí ľudia (15-29 rokov), ktorí nie sú zamestnaní ani zapojení do procesu vzdelávania alebo odbornej prípravy (NEET)</t>
  </si>
  <si>
    <t>4,6b</t>
  </si>
  <si>
    <t>4,8b</t>
  </si>
  <si>
    <t>4,9b</t>
  </si>
  <si>
    <t>7,8b</t>
  </si>
  <si>
    <t>7,5b</t>
  </si>
  <si>
    <t>8,1b</t>
  </si>
  <si>
    <t>7,9b</t>
  </si>
  <si>
    <t>Pomer príjmov horného a dolného kvintilu (S80/S20)</t>
  </si>
  <si>
    <t>5,22e</t>
  </si>
  <si>
    <t>5,11e</t>
  </si>
  <si>
    <t>5,33e</t>
  </si>
  <si>
    <t>5,16e</t>
  </si>
  <si>
    <t>5,10e</t>
  </si>
  <si>
    <t>5,03e</t>
  </si>
  <si>
    <t>5,00e</t>
  </si>
  <si>
    <t>5,06e</t>
  </si>
  <si>
    <t>5,05e</t>
  </si>
  <si>
    <t>5,04e</t>
  </si>
  <si>
    <t>Tabuľka 5.2 Vývoj hlavných ukazovateľov Európskeho piliera sociálnych práv – spravodlivé pracovné podmienky</t>
  </si>
  <si>
    <t>15-24</t>
  </si>
  <si>
    <t>25-54</t>
  </si>
  <si>
    <t>55-64</t>
  </si>
  <si>
    <t>20,6b</t>
  </si>
  <si>
    <t>6,3b</t>
  </si>
  <si>
    <t>5,4b</t>
  </si>
  <si>
    <t>5,5b</t>
  </si>
  <si>
    <t xml:space="preserve">HDPD na obyvateľa (index = 2008)
</t>
  </si>
  <si>
    <t>Populácia ohrozená chudobou alebo sociálnym vylúčením (podľa pohlavia)</t>
  </si>
  <si>
    <t>Deti v riziku chudoby alebo sociálneho vylúčenia</t>
  </si>
  <si>
    <t>Vplyv sociálnych transferov (okrem dôchodkov) na znižovanie chudoby (podľa pohlavia)</t>
  </si>
  <si>
    <t xml:space="preserve">Rozdiel v miere zamestnanosti osôb so zdravotným postihnutím (podľa miery obmedzenia) </t>
  </si>
  <si>
    <t>Miera nadmerného zaťaženia nákladmi na bývanie</t>
  </si>
  <si>
    <t>Deti vo veku menej než 3 roky navštevujúce zariadenia formálnej starostlivosti</t>
  </si>
  <si>
    <t>Subjektívne neuspokojená potreba lekárskej starostlivosti</t>
  </si>
  <si>
    <t>Cieľ SR do 2030: znížiť o 70 000</t>
  </si>
  <si>
    <t>Cieľ SR do 2030: znížiť o 21 000</t>
  </si>
  <si>
    <t>+/++</t>
  </si>
  <si>
    <t>+</t>
  </si>
  <si>
    <t>++</t>
  </si>
  <si>
    <t>3,8e</t>
  </si>
  <si>
    <t>4,0e</t>
  </si>
  <si>
    <t>11,2e</t>
  </si>
  <si>
    <t>10,9e</t>
  </si>
  <si>
    <t>10,1e</t>
  </si>
  <si>
    <t>9,6e</t>
  </si>
  <si>
    <t>20,5b</t>
  </si>
  <si>
    <t>Tabuľka 5.3 Vývoj hlavných ukazovateľov Európskeho piliera sociálnych práv – sociálna ochrana a začleňovanie</t>
  </si>
  <si>
    <t>Tabuľka 1 Porovnanie vybraných indikátorov Európskeho piliera sociálnych práv – rovnosť príležitostí</t>
  </si>
  <si>
    <t>eu27</t>
  </si>
  <si>
    <t>de</t>
  </si>
  <si>
    <t>ie</t>
  </si>
  <si>
    <t>el</t>
  </si>
  <si>
    <t>lt</t>
  </si>
  <si>
    <t>at</t>
  </si>
  <si>
    <t>8,5b</t>
  </si>
  <si>
    <t>12,9b</t>
  </si>
  <si>
    <t>10,0b</t>
  </si>
  <si>
    <t>11,5b</t>
  </si>
  <si>
    <t>16,7b</t>
  </si>
  <si>
    <t>12,8b</t>
  </si>
  <si>
    <t>Tabuľka 2 Porovnanie vybraných indikátorov Európskeho piliera sociálnych práv – spravodlivé pracovné podmienky</t>
  </si>
  <si>
    <t>0-11m</t>
  </si>
  <si>
    <t>24-59m</t>
  </si>
  <si>
    <t>60m+</t>
  </si>
  <si>
    <t>Tabuľka 3 Porovnanie vybraných indikátorov Európskeho piliera sociálnych práv – sociálna ochrana a začleňovanie</t>
  </si>
  <si>
    <t>0-17</t>
  </si>
  <si>
    <t>18-64</t>
  </si>
  <si>
    <t>65+</t>
  </si>
  <si>
    <t>vlast.</t>
  </si>
  <si>
    <t>nájom</t>
  </si>
  <si>
    <t>ŠÚ SR, Eurostat</t>
  </si>
  <si>
    <t>Účasť dospelých (25-64 rokov) na vzdelávaní v posledných 4 týždňoch  
Cieľ SR do 2030: 50 % v posledných 12 mesiacoch</t>
  </si>
  <si>
    <t xml:space="preserve">Podiel osôb (18-24 rokov), ktoré predčasne ukončili školskú dochádzku a odbornú prípravu 
Cieľ SR do 2030: 6 % </t>
  </si>
  <si>
    <t>Miera zamestnanosti vo veku 20-64 rokov Cieľ SR do 2030: 76,5 %</t>
  </si>
  <si>
    <t>Miera zamestnanosti podľa veku</t>
  </si>
  <si>
    <t>Miera nezamestnanosti vo veku 15-74 rokov</t>
  </si>
  <si>
    <t>Miera nezamestnanosti podľa veku</t>
  </si>
  <si>
    <t>Miera dlhodobej nezamestnanosti vo veku 15-74 rokov</t>
  </si>
  <si>
    <t>Zdroj: Eurostat, údaje za SR poskytuje ŠÚ SR</t>
  </si>
  <si>
    <t>2,9u</t>
  </si>
  <si>
    <t>Zdroj: ŠÚ SR, Eurostat</t>
  </si>
  <si>
    <t>EU SILC 2021</t>
  </si>
  <si>
    <t>EU SILC 2022</t>
  </si>
  <si>
    <t>Graf 4.4 Vývoj miery rizika chudoby zakotvenej v čase (2019) </t>
  </si>
  <si>
    <t>Internet</t>
  </si>
  <si>
    <t>Výmena šatstva</t>
  </si>
  <si>
    <t>Dva páry obuvi</t>
  </si>
  <si>
    <t>Tyždenne minúť menšiu sumu peňazí</t>
  </si>
  <si>
    <t>Voľnočasové aktivity</t>
  </si>
  <si>
    <t>Stretnutie s blízkymi</t>
  </si>
  <si>
    <t>Neočakávané výdavky</t>
  </si>
  <si>
    <t>Dovolenka</t>
  </si>
  <si>
    <t>Primerané teplo</t>
  </si>
  <si>
    <t>Opotrebovaný nábytok</t>
  </si>
  <si>
    <t>Miera rizika chudoby alebo sociálneho vylúčenia  - podľa vybraných typov domácností</t>
  </si>
  <si>
    <t>Osoby, ktoré predčasne ukončili vzdelávanie a nepokračujú v ďalšom vzdelávaní (18-24)</t>
  </si>
  <si>
    <t>Miera rizika chudoby podľa intenzity práce domácnosti (vek 18-64)</t>
  </si>
  <si>
    <t>Miera rizika chudoby zakotvená v čase (2019) vo veku 0-17</t>
  </si>
  <si>
    <t>Miera rizika chudoby zakotvená v čase (2019) vo veku 65+</t>
  </si>
  <si>
    <t>Eurostat, údaje za SR poskytuje ŠÚ SR</t>
  </si>
  <si>
    <t>EI</t>
  </si>
  <si>
    <t>EU SILC 2023</t>
  </si>
  <si>
    <t>Hranica rizika chudoby - domácnosť 2 dospelí (EUR)</t>
  </si>
  <si>
    <t>Hranica rizika chudoby - domácnosť 2 dospelí (PPS)</t>
  </si>
  <si>
    <t>Pomer podielu kvintulu príjmu S80/S20 pre disponibilný príjem</t>
  </si>
  <si>
    <t>Gini koeficient ekvivalentného disponibilného príjmu</t>
  </si>
  <si>
    <t xml:space="preserve">Graf 4.8 Položky materiálnej a socálnej  deprivácie za vybrané obdobie (% populácie SR) </t>
  </si>
  <si>
    <t>7,4b</t>
  </si>
  <si>
    <t>7,3b</t>
  </si>
  <si>
    <t>6,5b</t>
  </si>
  <si>
    <t>12,5d</t>
  </si>
  <si>
    <t>14,6d</t>
  </si>
  <si>
    <t>12,0p</t>
  </si>
  <si>
    <t>11,4d</t>
  </si>
  <si>
    <t>1,7d</t>
  </si>
  <si>
    <t>1,7u</t>
  </si>
  <si>
    <t>9,7b</t>
  </si>
  <si>
    <t>54,0u</t>
  </si>
  <si>
    <t>10,9b</t>
  </si>
  <si>
    <t>Zdroj: Štatistický úrad SR, Eurostat</t>
  </si>
  <si>
    <t>BPaI - burza práce a informácií</t>
  </si>
  <si>
    <t>COVID-19 - ochorenie COVID-19</t>
  </si>
  <si>
    <t>EFRR - Európsky fond regionálneho rozvoja</t>
  </si>
  <si>
    <t>ESF+ - Európsky sociálny fond plus</t>
  </si>
  <si>
    <t>EURES - European Employment Services (Európske služby zamestnanosti)</t>
  </si>
  <si>
    <t>ISCED - Medzinárodná klasifikácia štandardov vzdelávania (The International Standard Classification of Education)</t>
  </si>
  <si>
    <t>ISV - Inšpekcia v sociálnych veciach Ministerstva práce, sociálnych vecí a rodiny Slovenskej republiky</t>
  </si>
  <si>
    <t>ks - kusy</t>
  </si>
  <si>
    <t>OPIO - Sociálne služby pri odkázanosti na pomoc inej osoby</t>
  </si>
  <si>
    <t>PMIS - partnerstvo multiinštitucionálnej spolupráce</t>
  </si>
  <si>
    <t>PN - práceneschopnosť</t>
  </si>
  <si>
    <t>RPÚ - registrovaný pracovný úraz</t>
  </si>
  <si>
    <t>SP - Sociálna poisťovňa</t>
  </si>
  <si>
    <t>ŤPÚ - ťažký pracovný úraz</t>
  </si>
  <si>
    <t>UA - Ukrajina</t>
  </si>
  <si>
    <t>VzPrTP - vzdelávanie a príprava pre trh práce</t>
  </si>
  <si>
    <t>ZUoZ - znevýhodnený uchádzač o zamestnanie</t>
  </si>
  <si>
    <t>5,9u</t>
  </si>
  <si>
    <t>22,5b</t>
  </si>
  <si>
    <t>24,0b</t>
  </si>
  <si>
    <t>4,2b</t>
  </si>
  <si>
    <t>2,6u</t>
  </si>
  <si>
    <t>12,7d</t>
  </si>
  <si>
    <t>11,9d</t>
  </si>
  <si>
    <t>10,5u</t>
  </si>
  <si>
    <t>6,54p</t>
  </si>
  <si>
    <t>0,7p</t>
  </si>
  <si>
    <t>14,0p</t>
  </si>
  <si>
    <t>17,6p</t>
  </si>
  <si>
    <t>16,9p</t>
  </si>
  <si>
    <t>3,8p</t>
  </si>
  <si>
    <t>15,7p</t>
  </si>
  <si>
    <t>11,2p</t>
  </si>
  <si>
    <t>16,9b</t>
  </si>
  <si>
    <t>5,7u</t>
  </si>
  <si>
    <t>6,1u</t>
  </si>
  <si>
    <t>78,1d</t>
  </si>
  <si>
    <t>24,9d</t>
  </si>
  <si>
    <t>6,5u</t>
  </si>
  <si>
    <t>2,3u</t>
  </si>
  <si>
    <t>2,7u</t>
  </si>
  <si>
    <t>18,7d</t>
  </si>
  <si>
    <t>10,1d</t>
  </si>
  <si>
    <t>10,5d</t>
  </si>
  <si>
    <t>5,2d</t>
  </si>
  <si>
    <t>1,8u</t>
  </si>
  <si>
    <t>1,5u</t>
  </si>
  <si>
    <t>78,6d</t>
  </si>
  <si>
    <t>18,9u</t>
  </si>
  <si>
    <t>16,8d</t>
  </si>
  <si>
    <t>8,3p</t>
  </si>
  <si>
    <t>7,3p</t>
  </si>
  <si>
    <t>31,5b</t>
  </si>
  <si>
    <t>49,3b</t>
  </si>
  <si>
    <t>4,9p</t>
  </si>
  <si>
    <t>5,9p</t>
  </si>
  <si>
    <t>5,3p</t>
  </si>
  <si>
    <t>Zneužitie linky (počet hovorov)</t>
  </si>
  <si>
    <t>Podiel prijatých hovorov na prichádzajúcich</t>
  </si>
  <si>
    <t>Mesačný priemer</t>
  </si>
  <si>
    <t>Zdroj: Evidencia NLŽ</t>
  </si>
  <si>
    <t>EU SILC 2024</t>
  </si>
  <si>
    <t>Európska únia - 27 krajín</t>
  </si>
  <si>
    <t>Protugalsko</t>
  </si>
  <si>
    <t>skratka</t>
  </si>
  <si>
    <t>Miera rizika chudoby zakotvená v čase (2019 - 2024)</t>
  </si>
  <si>
    <t xml:space="preserve">          dvaja dospelí, najmenej jeden vo veku 65 a viac rokov</t>
  </si>
  <si>
    <t xml:space="preserve">          jednotlivec vo veku 65 a viac rokov</t>
  </si>
  <si>
    <t>Závažná bytová deprivácia (celá populácia)</t>
  </si>
  <si>
    <t>Závažná bytová deprivácia (0-17)</t>
  </si>
  <si>
    <t>Závažná bytová deprivácia (18-64)</t>
  </si>
  <si>
    <t>Závažná bytová deprivácia (65+)</t>
  </si>
  <si>
    <t>Závažná bytová deprivácia - nad hranicou chudoby</t>
  </si>
  <si>
    <t>Jedlo s mäsom, kuraťom, rybou každý druhý deň</t>
  </si>
  <si>
    <t xml:space="preserve">          dvaja dospelí s dvomi závislými deťmi  </t>
  </si>
  <si>
    <t>ASR - Aliancia sektorových rád</t>
  </si>
  <si>
    <t>a. s. - akciová spoločnosť</t>
  </si>
  <si>
    <t>AOTP - aktívne opatrenia trhu práce</t>
  </si>
  <si>
    <t>b. c. - bežné ceny</t>
  </si>
  <si>
    <t>BA - Bratislavský kraj</t>
  </si>
  <si>
    <t>BB - Banskobystrický kraj</t>
  </si>
  <si>
    <t>BBSK - Banskobystrický samosprávny kraj</t>
  </si>
  <si>
    <t>BSK - Bratislavský samosprávny kraj</t>
  </si>
  <si>
    <t>CCP - celková cena práce</t>
  </si>
  <si>
    <t>COICOP - klasifikácia individuálnej spotreby podľa spôsobu použitia</t>
  </si>
  <si>
    <t>d. f. - dôchodkový fond</t>
  </si>
  <si>
    <t>d.d.f. - doplnkový dôchodkový fond</t>
  </si>
  <si>
    <t>DDS, d. d. s. - doplnková dôchodková spoločnosť</t>
  </si>
  <si>
    <t>DEN - dlhodobo evidovaní nezamestnaní</t>
  </si>
  <si>
    <t>DI PTT - deinštitucionalizácia zariadení sociálnych služieb - Podpora transformačných tímov</t>
  </si>
  <si>
    <t>DNO - dlhodobo nezamestnané osoby</t>
  </si>
  <si>
    <t>DV - dopytovo orientovaná výzva</t>
  </si>
  <si>
    <t>DSS, d. s. s. - dôchodková správcovská spoločnosť</t>
  </si>
  <si>
    <t>EA20 - krajiny Európskej únie platiace v roku 2023 menou euro (Belgicko, Nemecko, Estónsko, Grécko, Španielsko, Francúzsko, Írsko, Taliansko, Lotyšsko, Litva, Luxembursko, Holandsko, Rakúsko, Portugalsko, Fínsko, Cyprus, Malta, Slovinsko, Slovensko, Chorvátsko)</t>
  </si>
  <si>
    <t>EHP - Európsky hospodársky priestor</t>
  </si>
  <si>
    <t>EIGE - Európsky inštitút rodovej rovnosti (European Institute for Gender Equality)</t>
  </si>
  <si>
    <t>EK - Európska komisia</t>
  </si>
  <si>
    <t>EP - Európsky parlament</t>
  </si>
  <si>
    <t xml:space="preserve">ESSPROS - Európsky systém jednotných štatistík sociálnej ochrany </t>
  </si>
  <si>
    <t>EÚ - Európska únia</t>
  </si>
  <si>
    <t>EU SILC - štatistické zisťovanie o príjmoch a životných podmienkach domácností (European Union Statistics on Income and Living Conditions)</t>
  </si>
  <si>
    <t>EU15 - prvých 15 členských štátov Európskej únie (Belgicko, Dánsko, Nemecko, Írsko, Grécko, Španielsko, Francúzsko, Taliansko, Luxembursko, Holandsko, Rakúsko, Portugalsko, Fínsko, Švédsko, Veľká Británia)</t>
  </si>
  <si>
    <t xml:space="preserve">EU27 - 27 členských krajín Európskej únie (v roku 2022) Belgicko (BE), Bulharsko (BG), Česká republika (CZ), Dánsko (DK), Nemecko (DE), Estónsko (EE), Írsko (IE), Grécko (GR), Španielsko (ES), Francúzsko (FR), Chorvátsko (HR), Taliansko (IT), Cyprus (CY), Lotyšsko (LV), Litva (LT), Luxembursko (LU), Maďarsko (HU), Malta (MT), Holandsko (NL), Rakúsko (AT), Poľsko (PL), Portugalsko (PT), Rumunsko (RO), Slovinsko (SI), Slovensko (SK), Fínsko (FI), Švédsko (SE) </t>
  </si>
  <si>
    <t>FKNM - finančná kontrola na mieste</t>
  </si>
  <si>
    <t>FO - fyzická osoba</t>
  </si>
  <si>
    <t>FST - Fond na spravodlivú transformáciu</t>
  </si>
  <si>
    <t>HDP - hrubý domáci produkt</t>
  </si>
  <si>
    <t>CHD - chránená dielňa</t>
  </si>
  <si>
    <t>CHP - chránené pracovisko</t>
  </si>
  <si>
    <t>CHzP - choroba z povolania a/alebo profesionálna otrava</t>
  </si>
  <si>
    <t>IPV - intimate partner violence</t>
  </si>
  <si>
    <t>IKT - informačné a komunikačné technológie</t>
  </si>
  <si>
    <t>ITMS - IT monitorovací systém pre štrukturálne fondy a Kohézny fond</t>
  </si>
  <si>
    <t>IZM - Iniciatíva na podporu zamestnanosti mladých ľudí</t>
  </si>
  <si>
    <t>KE - Košický kraj</t>
  </si>
  <si>
    <t>KIDS - informačný systém pre sociálnoprávnu ochranu detí a sociálnu kuratelu</t>
  </si>
  <si>
    <t>KZVS - kolektívna zmluva vyššieho stupňa</t>
  </si>
  <si>
    <t>MCCP - minimálna celková cena práce</t>
  </si>
  <si>
    <t>MD - mladý dospelý</t>
  </si>
  <si>
    <t>MD SR - Ministerstvo dopravy SR</t>
  </si>
  <si>
    <t>MEN - miera evidovanej nezamestnanosti</t>
  </si>
  <si>
    <t>mil. - milión</t>
  </si>
  <si>
    <t>MK SR - Ministerstvo kultúry SR</t>
  </si>
  <si>
    <t>mld. - miliarda</t>
  </si>
  <si>
    <t xml:space="preserve">MN - miera nezamestnanosti </t>
  </si>
  <si>
    <t>MO SR - Ministerstvo obrany SR</t>
  </si>
  <si>
    <t xml:space="preserve">MPSVR SR, MPSVR, ministerstvo - Ministerstvo práce, sociálnych vecí a rodiny SR </t>
  </si>
  <si>
    <t>MRK - marginalizované rómske komunity</t>
  </si>
  <si>
    <t>MUoZ - mladý uchádzač o zamestnanie</t>
  </si>
  <si>
    <t>MV - monitorovací výbor</t>
  </si>
  <si>
    <t>MV SR - Ministerstvo vnútra SR</t>
  </si>
  <si>
    <t>MZ SR - Ministerstvo zdravotníctva SR</t>
  </si>
  <si>
    <t>NACE, SK NACE Rev. 2 - štatistická klasifikácia ekonomických činností</t>
  </si>
  <si>
    <t>NBS - Národná banka Slovenska</t>
  </si>
  <si>
    <t>NEET - mladí ľudia vo veku do 30 rokov, ktorí nie sú zamestnaní, nepokračujú v procese vzdelávania, ani sa nezúčastňujú na odbornej príprave (not in employment, education or trainig)</t>
  </si>
  <si>
    <t>NIP - Národný inšpektorát práce</t>
  </si>
  <si>
    <t>NP - národný projekt</t>
  </si>
  <si>
    <t>NPŽ - násilie páchané na ženách</t>
  </si>
  <si>
    <t>NR - Nitriansky kraj</t>
  </si>
  <si>
    <t>NR SR - Národná rada Slovenskej republiky</t>
  </si>
  <si>
    <t>OMK - Otvorená metóda koordinácie</t>
  </si>
  <si>
    <t>OPS - odborné poradenské služby</t>
  </si>
  <si>
    <t>OZP - občan so zdravotným postihnutím</t>
  </si>
  <si>
    <t>p. b. - percentuálny bod</t>
  </si>
  <si>
    <t>PDU - podiel disponibilných uchádzačov o zamestnanie v produktívnom veku</t>
  </si>
  <si>
    <t>PKS - podpora poskytovania komunitných a kvalitných sociálnych služieb</t>
  </si>
  <si>
    <t>PM - pracovné miesto</t>
  </si>
  <si>
    <t>PO - Prešovský kraj</t>
  </si>
  <si>
    <t>PP - peňažný príspevok</t>
  </si>
  <si>
    <t>PPS - parita (štandard) kúpnej sily (purchasing power standard)</t>
  </si>
  <si>
    <t>PU - podiel celkového počtu uchádzačov o zamestnanie v produktívnom veku</t>
  </si>
  <si>
    <t>PÚ - pracovný úraz</t>
  </si>
  <si>
    <t>P SK - Program Slovensko</t>
  </si>
  <si>
    <t>PSS - poskytovatelia sociálnych služieb</t>
  </si>
  <si>
    <t>PKP - poradne komplexnej pomoci</t>
  </si>
  <si>
    <t>PZ - projektový zámer</t>
  </si>
  <si>
    <t>RO - riadiaci orgán</t>
  </si>
  <si>
    <t>ROMR - reťazový index s bázou v referenčnom roku</t>
  </si>
  <si>
    <t>RPPS - referát poradensko-psychologických služieb</t>
  </si>
  <si>
    <t>RSD MIS - riadenie sociálnych dávok - manažérsky informačný systém MPSVR SR</t>
  </si>
  <si>
    <t>RSP - registrovaný sociálny podnik</t>
  </si>
  <si>
    <t>RÚVZ - regionálny úrad verejného zdravotníctva</t>
  </si>
  <si>
    <t>s. c. - stále ceny</t>
  </si>
  <si>
    <t>SK ISCO-08 - štatistická klasifikácia zamestnaní, verzia 2016</t>
  </si>
  <si>
    <t>SOŠ - stredná odborná škola</t>
  </si>
  <si>
    <t>SPODaSK - sociálnoprávna ochrana detí a sociálna kuratela</t>
  </si>
  <si>
    <t xml:space="preserve">Správa - Správa o sociálnej situácii obyvateľstva Slovenskej republiky </t>
  </si>
  <si>
    <t>SPÚ - závažný pracovný úraz s následkom smrti</t>
  </si>
  <si>
    <t>SR - Slovenská republika</t>
  </si>
  <si>
    <t>SŠ - stredná škola</t>
  </si>
  <si>
    <t>SZČ - samostatná zárobková činnosť</t>
  </si>
  <si>
    <t>SZČO - samostatne zárobkovo činná osoba</t>
  </si>
  <si>
    <t>SŽM - suma životného minima</t>
  </si>
  <si>
    <t>ŠÚ SR - Štatistický úrad Slovenskej republiky</t>
  </si>
  <si>
    <t>tis. - tisíc</t>
  </si>
  <si>
    <t>TN - Trenčiansky kraj</t>
  </si>
  <si>
    <t>TT - Trnavský kraj</t>
  </si>
  <si>
    <t>ŤZP - ťažko zdravotne postihnutý(í)/ ťažké zdravotné postihnutie</t>
  </si>
  <si>
    <t>ŤUZ - ťažká ujma na zdraví</t>
  </si>
  <si>
    <t>UoZ - uchádzač o zamestnanie</t>
  </si>
  <si>
    <t>ÚPSVR, ÚPSVaR, Ústredie PSVR, Ústredie SR - Ústredie práce, sociálnych vecí a rodiny, ústredie</t>
  </si>
  <si>
    <t>úrad PSVR, úrady PSVR - úrad/úrady práce, sociálnych vecí a rodiny</t>
  </si>
  <si>
    <t>VPM - voľné pracovné miesto</t>
  </si>
  <si>
    <t>VŠ - vysoká škola</t>
  </si>
  <si>
    <t>VZPS - výberové zisťovanie pracovných síl</t>
  </si>
  <si>
    <t>WI - intenzita práce (work intensity)</t>
  </si>
  <si>
    <t>Z. z. - Zbierka zákonov</t>
  </si>
  <si>
    <t>ZA - Žilinský kraj</t>
  </si>
  <si>
    <t>ŽoNFP - žiadosť o nenávratný finančný príspevok</t>
  </si>
  <si>
    <t>ZoZ - záujemca o zamestnanie</t>
  </si>
  <si>
    <t>ZŠ - základná škola</t>
  </si>
  <si>
    <t>€ - euro</t>
  </si>
  <si>
    <t>Tabuľka 4.1 Vývoj jednotlivých indikátorov tvoriacich zoskupenie indikátorov, ako aj samotnej miery rizika chudoby alebo sociálneho vylúčenia v %</t>
  </si>
  <si>
    <t>Graf 4.8 Položky materiálnej a sociálnej deprivácie za vybrané obdobie (% populácie SR)</t>
  </si>
  <si>
    <t>Evidencia NLŽ</t>
  </si>
  <si>
    <t>K5.3 Sociálna ochrana a začleňovanie</t>
  </si>
  <si>
    <t>K5.3 Soc_ochrana_začleňovanie</t>
  </si>
  <si>
    <t>Kapitola 5 Porovnanie vybraných ukazovateľov medzi krajinami eú
v kontexte európskeho piliera sociálnych práv (epsp)</t>
  </si>
  <si>
    <t>Zdroj: Eurostat; údaje za SR poskytuje ŠÚ SR</t>
  </si>
  <si>
    <t>Poznámky : - nedostupné údaje, b - zmena v časovom rade, bp - zmena v časovom rade, predbežné údaje, d -odlišná definícia, e - odhad, p - provizórny údaj, u - nízka spoľahlivosť ;</t>
  </si>
  <si>
    <t>eu27 -Európska únia (27 krajín), be - Belgicko, bg - Bulharsko, cz - Česká republika, dk - Dánsko, de - Nemecko, ee - Estónsko, ie - Írsko, el - Grécko, es- Španielsko, fr - Francúzsko, hr - Chorvátsko, it - Taliansko, cy - Cyprus, lv - Lotyšsko, lt - Litva, lu - Luxembursko, hu - Maďarsko, mt - Malta, nl - Holandsko, at - Rakúsko, pl - Poľsko, pt - Portugalsko, ro - Rumunsko, si - Slovinsko, sk - Slovensko, fi - Fínsko, se - Švédsko</t>
  </si>
  <si>
    <t>Zdroj: Eurostat; údaje za SR poskytuje ŠÚ SR</t>
  </si>
  <si>
    <t>eu27 –Európska únia (27 krajín), be – Belgicko, bg – Bulharsko, cz – Česká republika, dk – Dánsko, de – Nemecko, ee – Estónsko, ie – Írsko, el – Grécko, es– Španielsko, fr – Francúzsko, hr – Chorvátsko, it – Taliansko, cy – Cyprus, lv – Lotyšsko, lt – Litva, lu – Luxembursko, hu – Maďarsko, mt – Malta, nl – Holandsko, at – Rakúsko, pl – Poľsko, pt – Portugalsko, ro – Rumunsko, si – Slovinsko, sk – Slovensko, fi – Fínsko, se – Švédsko</t>
  </si>
  <si>
    <t>Závažná bytová deprivácia - pod hranicou chudoby</t>
  </si>
  <si>
    <t xml:space="preserve">Miera záťaže obyvateľstva nákladmi na bývanie - nechudobní </t>
  </si>
  <si>
    <t>Miera záťaže obyvateľstva nákladmi na bývanie podľa typu vlastníctva</t>
  </si>
  <si>
    <t>jednotlivec mladší ako 65 rokov</t>
  </si>
  <si>
    <t>jednotlivec starší ako 65 rokov</t>
  </si>
  <si>
    <t xml:space="preserve">jednotlivec </t>
  </si>
  <si>
    <t>dvaja dospelí, obaja mladší ako 65 rokov</t>
  </si>
  <si>
    <t>jednotlivec s najmenej jedným dieťaťom</t>
  </si>
  <si>
    <t>Miera preplnenia obydlí (0-5)</t>
  </si>
  <si>
    <t>Miera preplnenia obydlí - pod hranicou chudoby</t>
  </si>
  <si>
    <t>Miera preplnenia obydlí - nad hranicou chudoby</t>
  </si>
  <si>
    <t>10,3 (b)</t>
  </si>
  <si>
    <t>8,3 (b)</t>
  </si>
  <si>
    <t>Miera rizika chudoby pred sociálnymi transférmi okrem dôchodkov</t>
  </si>
  <si>
    <t>22,5 (b)</t>
  </si>
  <si>
    <t>22 (b)</t>
  </si>
  <si>
    <t>Poznámky: Údaje o zamestnanosti, ohrození chudobou alebo sociálnym vylúčením a mieru závažnej materiálnej deprivácie Eurostat uvádza po spätnom prepočítaní na základe zmeny metodiky : - nedostupné údaje, b – zmena v časovom rade, bp – zmena v časovom rade, predbežné údaje, d –odlišná definícia, e – odhad, p – provizórny údaj, u – nízka spoľahlivosť</t>
  </si>
  <si>
    <t>Poznámky: Údaje o zamestnanosti, ohrození chudobou alebo sociálnym vylúčením a mieru závažnej materiálnej deprivácie Eurostat uvádza po spätnom prepočítaní na základe zmeny metodiky, referenčný rok pre zisťovanie príjmu v EU SILC je predchádzajúci rok : - nedostupné údaje, b – zmena v časovom rade, bp – zmena v časovom rade, predbežné údaje, d –odlišná definícia, e – odhad, p – provizórny údaj, u – nízka spoľahlivosť; + ľahko obmedzený v aktivitách ++ ťažko obmedzený v aktivitách</t>
  </si>
  <si>
    <t>Zdroj: ŠÚ SR</t>
  </si>
  <si>
    <t>ŠÚ SR</t>
  </si>
  <si>
    <t>Zoznam tabuliek a grafov použitých v Správe o sociálnej situácii obyvateľstva Slovenskej republiky za rok 2025 v 4. a 5. kapitole a ich prílohách</t>
  </si>
  <si>
    <t>Zdroj: ŠÚ SR, EU SILC 2025, UDB</t>
  </si>
  <si>
    <t>Graf 4.1 Podiel ľudí v riziku chudoby alebo sociálneho vylúčenia, EU SILC 2025</t>
  </si>
  <si>
    <t>Tabuľka 4.1 Vývoj jednotlivých indikátorov tvoriacich zoskupenie indikátorov, ako aj samotnej miery rizika chudoby alebo sociálneho vylúčenia v %</t>
  </si>
  <si>
    <t>Graf 4.2 Miera rizika chudoby v jednotlivých štátoch EÚ, EU SILC 2025</t>
  </si>
  <si>
    <t>Graf 4.3 Vývoj miery rizika chudoby na Slovensku (2018 – 2025)</t>
  </si>
  <si>
    <t>EU SILC 2025</t>
  </si>
  <si>
    <t>Tabuľka 4.2 Vývoj hranice rizika chudoby v rokoch 2018 až 2025 – domácnosť jednotlivca</t>
  </si>
  <si>
    <t>Graf 4.5 Miera rizika chudoby podľa vekovej štruktúry (2025)</t>
  </si>
  <si>
    <t>Graf 4.6 Porovnanie miery rizika chudoby podľa typu domácnosti (2024 a 2025)</t>
  </si>
  <si>
    <t>Graf 4.7 Vývoj miery materiálnej a sociálnej deprivácie v rokoch 2016 - 2025</t>
  </si>
  <si>
    <t>Vysvetlivky: u –malá spoľahlivosť, b – prerušenie v časovom rade, n – nie sú významné, x – v čase prípravy nie sú dostupné údaje, e-odhadované dáta</t>
  </si>
  <si>
    <t>Zdroj: Eurostat; ŠÚ SR</t>
  </si>
  <si>
    <t>Medián distribúcie finančnej záťaže na bývanie - nad hranicou chudoby</t>
  </si>
  <si>
    <t>Medián distribúcie finančnej záťaže na bývanie - pod hranicou chudoby</t>
  </si>
  <si>
    <t>Medián distribúcie finančnej záťaže na bývanie (65+)</t>
  </si>
  <si>
    <t>Medián distribúcie finančnej záťaže na bývanie (18-64)</t>
  </si>
  <si>
    <t>Medián distribúcie finančnej záťaže na bývanie (0-17)</t>
  </si>
  <si>
    <t>Populácia žijúca v príliš tmavom obydlí</t>
  </si>
  <si>
    <t xml:space="preserve">Populácia žijúca v obydliach bez vnútrnej sprchovacej toalety </t>
  </si>
  <si>
    <t xml:space="preserve">Populácia žijúca v obydliach bez vane alebo sprchy </t>
  </si>
  <si>
    <t>Miera rizika chudoby pred sociálnymi transférmi vrátane dôchodkov</t>
  </si>
  <si>
    <t>Zdravé roky života vo veku 65 (absolútna hodnota)</t>
  </si>
  <si>
    <t>Zdravé roky života vo veku 50 (absolútna hodnota)</t>
  </si>
  <si>
    <t>Zdravé roky života pri narodení (absolútna hodnota)</t>
  </si>
  <si>
    <t>Stredná dĺžka života vo veku 65 (absolútna hodnota)</t>
  </si>
  <si>
    <t>Stredná dĺžka života vo veku 50 (absolútna hodnota)</t>
  </si>
  <si>
    <t>Stredná dĺžka života pri narodení (absolútna hodnota)</t>
  </si>
  <si>
    <t>Tabuľka 1 Zoznam vybraných indikátorov sociálnej inklúzie (2021 – 2025)</t>
  </si>
  <si>
    <t>Tabuľka 4.3 Dáta o činnosti NLŽ za rok 2025</t>
  </si>
  <si>
    <t>Kategória</t>
  </si>
  <si>
    <t>I.-XII.2025</t>
  </si>
  <si>
    <t>Intímne partnerské násilie (IPV): počet preživších žien</t>
  </si>
  <si>
    <t>IPV: počet hovorov - ženy</t>
  </si>
  <si>
    <t>IPV: počet preživších mužov</t>
  </si>
  <si>
    <t>IPV: počet hovorov - muži</t>
  </si>
  <si>
    <t>Ostatné domáce násilie: počet preživších žien</t>
  </si>
  <si>
    <t>Ostatné domáce násilie: počet hovorov - ženy</t>
  </si>
  <si>
    <t>Ostatné domáce násilie: počet preživších mužov</t>
  </si>
  <si>
    <t>Ostatné domáce násilie: počet hovorov - muži</t>
  </si>
  <si>
    <t>Tretie osoby z okolia preživšej osoby</t>
  </si>
  <si>
    <t>Počet hovorov - tretie osoby</t>
  </si>
  <si>
    <t>Iný druh násilia: počet osôb</t>
  </si>
  <si>
    <t>Iný druh násilia: počet hovorov</t>
  </si>
  <si>
    <t>Osoby v núdzi</t>
  </si>
  <si>
    <t>Osoby v núdzi: počet hovorov</t>
  </si>
  <si>
    <t>Ostatné volania (počet hovorov)</t>
  </si>
  <si>
    <t>Všetky hovory</t>
  </si>
  <si>
    <t>Prijaté hovory</t>
  </si>
  <si>
    <t>Odchádzajúce hovory</t>
  </si>
  <si>
    <t>Zmeškané hovory</t>
  </si>
  <si>
    <t>Hovory v schránke</t>
  </si>
  <si>
    <t>Zložené pred/počas prvého zvonenia</t>
  </si>
  <si>
    <t>Ukazovateľ</t>
  </si>
  <si>
    <t>Priemerná hrubá mesačná mzda - muži</t>
  </si>
  <si>
    <t>Priemerná hrubá mesačná mzda - ženy</t>
  </si>
  <si>
    <t>Rozdiel (muži - ženy) v Eur</t>
  </si>
  <si>
    <t>Tabuľka 4.4 Priemerná hrubá mesačná mzda podľa pohlavia v SR (v Eur)</t>
  </si>
  <si>
    <t>Zdroj: EIGE – Európsky inštitút pre rodovú rovnosť, Gender Equality Index 2025</t>
  </si>
  <si>
    <t>Oblasť</t>
  </si>
  <si>
    <t>SR 2025</t>
  </si>
  <si>
    <t>EÚ 2025</t>
  </si>
  <si>
    <t>INDEX CELKOVO</t>
  </si>
  <si>
    <t>Práca</t>
  </si>
  <si>
    <t>Peniaze</t>
  </si>
  <si>
    <t>Vedomosti</t>
  </si>
  <si>
    <t>Čas</t>
  </si>
  <si>
    <t>Moc</t>
  </si>
  <si>
    <t>Zdravie</t>
  </si>
  <si>
    <t>Rozdiel v zamestnanosti žien a mužov</t>
  </si>
  <si>
    <t>11,7b</t>
  </si>
  <si>
    <t>108,03b</t>
  </si>
  <si>
    <t>16,1e</t>
  </si>
  <si>
    <t>Účasť dospelých (25-64 rokov) na vzdelávaní za posledné 4 týždne, 2025</t>
  </si>
  <si>
    <t>31,0b</t>
  </si>
  <si>
    <t>37,1b</t>
  </si>
  <si>
    <t>25,0b</t>
  </si>
  <si>
    <t>Účasť dospelých (25-64 rokov) na vzdelávaní za posledných 12 mesiacov, 2024</t>
  </si>
  <si>
    <t>35,5b</t>
  </si>
  <si>
    <t>3,3b</t>
  </si>
  <si>
    <t>20,2b</t>
  </si>
  <si>
    <t>28,9b</t>
  </si>
  <si>
    <t>8,4b</t>
  </si>
  <si>
    <t>38,9u</t>
  </si>
  <si>
    <t>36,0b</t>
  </si>
  <si>
    <t>3,4b</t>
  </si>
  <si>
    <t>20,7b</t>
  </si>
  <si>
    <t>48,3b</t>
  </si>
  <si>
    <t>40,0u</t>
  </si>
  <si>
    <t>35,1b</t>
  </si>
  <si>
    <t>3,1b</t>
  </si>
  <si>
    <t>19,8b</t>
  </si>
  <si>
    <t>26,2b</t>
  </si>
  <si>
    <t>50,3b</t>
  </si>
  <si>
    <t>38,0u</t>
  </si>
  <si>
    <t>Podiel osôb (18-24 rokov), ktoré predčasne ukončili školskú dochádzku a odbornú prípravu, 2025</t>
  </si>
  <si>
    <t>12,8d</t>
  </si>
  <si>
    <t>7,0d</t>
  </si>
  <si>
    <t>2,1u</t>
  </si>
  <si>
    <t>:u</t>
  </si>
  <si>
    <t>8,7b</t>
  </si>
  <si>
    <t>9,5d</t>
  </si>
  <si>
    <t>5,4d</t>
  </si>
  <si>
    <t>11,3b</t>
  </si>
  <si>
    <t>15,9d</t>
  </si>
  <si>
    <t>8,6d</t>
  </si>
  <si>
    <t>Jednotlivci (16-74 rokov), ktorí majú základné alebo vyššie ako základné digitálne zručnosti, 2025</t>
  </si>
  <si>
    <t>Mladí ľudia (15-29 rokov), ktorí nie sú zamestnaní ani zapojení do procesu vzdelávania alebo odbornej prípravy (NEET), 2025</t>
  </si>
  <si>
    <t>11,5d</t>
  </si>
  <si>
    <t>12,9d</t>
  </si>
  <si>
    <t>Rozdiel v zamestnanosti žien a mužov, 2025</t>
  </si>
  <si>
    <t>5,6d</t>
  </si>
  <si>
    <t>Pomer príjmov horného a dolného kvintilu (S80/S20), 2025</t>
  </si>
  <si>
    <t>4,60b</t>
  </si>
  <si>
    <t>5,79p</t>
  </si>
  <si>
    <t>4,48b</t>
  </si>
  <si>
    <t>7,44p</t>
  </si>
  <si>
    <t>4,69b</t>
  </si>
  <si>
    <t>Miera vysokoškolsky vzdelanej populácie vo veku 30-34 rokov, 2025</t>
  </si>
  <si>
    <t>Práca na kratší pracovný čas vo veku 25-49 rokov, 2025</t>
  </si>
  <si>
    <t>15,0d</t>
  </si>
  <si>
    <t>19,9d</t>
  </si>
  <si>
    <t>23,8d</t>
  </si>
  <si>
    <t>6,1d</t>
  </si>
  <si>
    <t>6,5d</t>
  </si>
  <si>
    <t>1,1u</t>
  </si>
  <si>
    <t>Rozdiel v práci na kratší pracovný čas medzi mužmi a ženami (20-64 rokov), 2025</t>
  </si>
  <si>
    <t>17,5d</t>
  </si>
  <si>
    <t>Rozdiel v odmeňovaní žien a mužov v neupravenej forme, 2024</t>
  </si>
  <si>
    <t>11,1p</t>
  </si>
  <si>
    <t>18,5dp</t>
  </si>
  <si>
    <t>15,6p</t>
  </si>
  <si>
    <t>18,8p</t>
  </si>
  <si>
    <t>13,4p</t>
  </si>
  <si>
    <t>11,8p</t>
  </si>
  <si>
    <t>6,6p</t>
  </si>
  <si>
    <t>13,9p</t>
  </si>
  <si>
    <t>10,0p</t>
  </si>
  <si>
    <t>-0,8p</t>
  </si>
  <si>
    <t>7,0p</t>
  </si>
  <si>
    <t>3,7p</t>
  </si>
  <si>
    <t>8,0p</t>
  </si>
  <si>
    <t>16,3bp</t>
  </si>
  <si>
    <t>Účasť nezamestnaných dospelých (25-64 rokov) na vzdelávaní za posledné 4 týždne, 2025</t>
  </si>
  <si>
    <t>3,9u</t>
  </si>
  <si>
    <t>34,0b</t>
  </si>
  <si>
    <t>13,6u</t>
  </si>
  <si>
    <t>2,4u</t>
  </si>
  <si>
    <t>3,6u</t>
  </si>
  <si>
    <t>20,7d</t>
  </si>
  <si>
    <t>19,2d</t>
  </si>
  <si>
    <t>11,2u</t>
  </si>
  <si>
    <t>10,1u</t>
  </si>
  <si>
    <t>4,6u</t>
  </si>
  <si>
    <t>7,4u</t>
  </si>
  <si>
    <t>23,8u</t>
  </si>
  <si>
    <t>31,2b</t>
  </si>
  <si>
    <t>17,7u</t>
  </si>
  <si>
    <t>16,3d</t>
  </si>
  <si>
    <t>14,3d</t>
  </si>
  <si>
    <t>5,8u</t>
  </si>
  <si>
    <t>15,6u</t>
  </si>
  <si>
    <t>6,7u</t>
  </si>
  <si>
    <t>16,2u</t>
  </si>
  <si>
    <t>6,2u</t>
  </si>
  <si>
    <t>18,6u</t>
  </si>
  <si>
    <t>Miera zamestnanosti vo veku 20-64 rokov, 2025</t>
  </si>
  <si>
    <t>72,4d</t>
  </si>
  <si>
    <t>75,5d</t>
  </si>
  <si>
    <t>67,6d</t>
  </si>
  <si>
    <t>72,8d</t>
  </si>
  <si>
    <t>77,1d</t>
  </si>
  <si>
    <t>78,4d</t>
  </si>
  <si>
    <t>Miera zamestnanosti podľa veku, 2025</t>
  </si>
  <si>
    <t>25,4d</t>
  </si>
  <si>
    <t>34,7d</t>
  </si>
  <si>
    <t>79,7d</t>
  </si>
  <si>
    <t>83,2d</t>
  </si>
  <si>
    <t>62,4d</t>
  </si>
  <si>
    <t>61,8d</t>
  </si>
  <si>
    <t>Miera nezamestnanosti (15-74 rokov), 2025</t>
  </si>
  <si>
    <t>7,7d</t>
  </si>
  <si>
    <t>7,6d</t>
  </si>
  <si>
    <t>9,3d</t>
  </si>
  <si>
    <t>7,8d</t>
  </si>
  <si>
    <t>Miera nezamestnanosti podľa veku, 2025</t>
  </si>
  <si>
    <t>19,7d</t>
  </si>
  <si>
    <t>Miera dlhodobej nezamestnanosti (15-74 rokov), 2025</t>
  </si>
  <si>
    <t>3,4d</t>
  </si>
  <si>
    <t>4,0d</t>
  </si>
  <si>
    <t>2,8d</t>
  </si>
  <si>
    <t>1,8d</t>
  </si>
  <si>
    <t>HDPD na obyvateľa (index = 2008), 2024</t>
  </si>
  <si>
    <t>116,20p</t>
  </si>
  <si>
    <t>112,29p</t>
  </si>
  <si>
    <t>118,75p</t>
  </si>
  <si>
    <t>178,78p</t>
  </si>
  <si>
    <t>Miera ekonomickej aktivity (15-64 rokov), 2025</t>
  </si>
  <si>
    <t>74,9d</t>
  </si>
  <si>
    <t>75,2d</t>
  </si>
  <si>
    <t>71,2d</t>
  </si>
  <si>
    <t>72,5d</t>
  </si>
  <si>
    <t>Miera ekonomickej aktivity podľa veku, 2025</t>
  </si>
  <si>
    <t>33,7d</t>
  </si>
  <si>
    <t>43,2d</t>
  </si>
  <si>
    <t>87,9d</t>
  </si>
  <si>
    <t>88,9d</t>
  </si>
  <si>
    <t>69,4d</t>
  </si>
  <si>
    <t>65,2d</t>
  </si>
  <si>
    <t>Miera nezamestnanosti mladých ľudí (15-24 rokov), 2025</t>
  </si>
  <si>
    <t>11,8u</t>
  </si>
  <si>
    <t>25,8d</t>
  </si>
  <si>
    <t>19,5d</t>
  </si>
  <si>
    <t>18,5u</t>
  </si>
  <si>
    <t>14,4u</t>
  </si>
  <si>
    <t>24,1d</t>
  </si>
  <si>
    <t>20,0d</t>
  </si>
  <si>
    <t>18,3u</t>
  </si>
  <si>
    <t>Zamestnanie na súčasnom pracovnom mieste, v členení podľa trvania, 2025</t>
  </si>
  <si>
    <t>16,7d</t>
  </si>
  <si>
    <t>13,5d</t>
  </si>
  <si>
    <t>12-23m</t>
  </si>
  <si>
    <t>9,9d</t>
  </si>
  <si>
    <t>10,0d</t>
  </si>
  <si>
    <t>17,1d</t>
  </si>
  <si>
    <t>17,9d</t>
  </si>
  <si>
    <t>56,3d</t>
  </si>
  <si>
    <t>57,4d</t>
  </si>
  <si>
    <t>Miera prechodu z krátkodobého zamestnania na trvalú pracovnú zmluvu, 2025</t>
  </si>
  <si>
    <t>17,0u</t>
  </si>
  <si>
    <t>34,9u</t>
  </si>
  <si>
    <t>41,2u</t>
  </si>
  <si>
    <t>58,3u</t>
  </si>
  <si>
    <t>31,1pu</t>
  </si>
  <si>
    <t>:m</t>
  </si>
  <si>
    <t>37,2u</t>
  </si>
  <si>
    <t>46,9u</t>
  </si>
  <si>
    <t>57,8u</t>
  </si>
  <si>
    <t>38,7u</t>
  </si>
  <si>
    <t>51,1u</t>
  </si>
  <si>
    <t>38,5u</t>
  </si>
  <si>
    <t>60,3u</t>
  </si>
  <si>
    <t>44,6u</t>
  </si>
  <si>
    <t>28,1u</t>
  </si>
  <si>
    <t>47,0u</t>
  </si>
  <si>
    <t>Podiel nedobrovoľných dočasných zamestnancov, 2025</t>
  </si>
  <si>
    <t>8,7d</t>
  </si>
  <si>
    <t>3,6d</t>
  </si>
  <si>
    <t>0,3u</t>
  </si>
  <si>
    <t>1,2u</t>
  </si>
  <si>
    <t>Smrteľné pracovné úrazy na 100 000 pracovníkov, 2023</t>
  </si>
  <si>
    <t>0,91p</t>
  </si>
  <si>
    <t>Miera pracujúcich ohrozených chudobou, 2025</t>
  </si>
  <si>
    <t>8,4p</t>
  </si>
  <si>
    <t>9,5b</t>
  </si>
  <si>
    <t>7,2p</t>
  </si>
  <si>
    <t>10,2b</t>
  </si>
  <si>
    <t>9,6p</t>
  </si>
  <si>
    <t>9,0b</t>
  </si>
  <si>
    <t>Populácia ohrozená chudobou alebo sociálnym vylúčením, 2025</t>
  </si>
  <si>
    <t>26,3p</t>
  </si>
  <si>
    <t>18,2b</t>
  </si>
  <si>
    <t>28,0p</t>
  </si>
  <si>
    <t>19,6b</t>
  </si>
  <si>
    <t>24,5p</t>
  </si>
  <si>
    <t>Populácia ohrozená chudobou alebo sociálnym vylúčením podľa veku, 2025</t>
  </si>
  <si>
    <t>19,9p</t>
  </si>
  <si>
    <t>25,2b</t>
  </si>
  <si>
    <t>23,3p</t>
  </si>
  <si>
    <t>18,1b</t>
  </si>
  <si>
    <t>40,5p</t>
  </si>
  <si>
    <t>Deti mladšie ako 18 rokov v riziku chudoby alebo sociálneho vylúčenia, 2025</t>
  </si>
  <si>
    <t>22,2p</t>
  </si>
  <si>
    <t>26,5b</t>
  </si>
  <si>
    <t>17,9p</t>
  </si>
  <si>
    <t>Vplyv sociálnych transferov okrem dôchodkov na znižovanie chudoby, 2025</t>
  </si>
  <si>
    <t>27,33p</t>
  </si>
  <si>
    <t>44,15b</t>
  </si>
  <si>
    <t>26,89p</t>
  </si>
  <si>
    <t>42,96b</t>
  </si>
  <si>
    <t>27,68p</t>
  </si>
  <si>
    <t>45,17b</t>
  </si>
  <si>
    <t>Rozdiel v zamestnanosti osôb so zdravotným postihnutím podľa miery obmedzenia, 2025</t>
  </si>
  <si>
    <t>42,8p</t>
  </si>
  <si>
    <t>35,0u</t>
  </si>
  <si>
    <t>34,6p</t>
  </si>
  <si>
    <t>26,9u</t>
  </si>
  <si>
    <t>47,2u</t>
  </si>
  <si>
    <t>50,6u</t>
  </si>
  <si>
    <t>60,8u</t>
  </si>
  <si>
    <t>68,4pu</t>
  </si>
  <si>
    <t>60,4u</t>
  </si>
  <si>
    <t>Miera nadmerného zaťaženia nákladmi na bývanie, 2025</t>
  </si>
  <si>
    <t>23,4b</t>
  </si>
  <si>
    <t>5,7p</t>
  </si>
  <si>
    <t>Deti mladšie ako 3 roky navštevujúce zariadenia formálnej starostlivosti, 2025</t>
  </si>
  <si>
    <t>43,8p</t>
  </si>
  <si>
    <t>56,4b</t>
  </si>
  <si>
    <t>Subjektívne neuspokojená potreba lekárskej starostlivosti, 2025</t>
  </si>
  <si>
    <t>3,3p</t>
  </si>
  <si>
    <t>1,1b</t>
  </si>
  <si>
    <t>1,0b</t>
  </si>
  <si>
    <t>2,8p</t>
  </si>
  <si>
    <t>1,2b</t>
  </si>
  <si>
    <t>Miera vážnej deprivácie v oblasti bývania podľa držby, 2025</t>
  </si>
  <si>
    <t>1,6p</t>
  </si>
  <si>
    <t>0,8b</t>
  </si>
  <si>
    <t>6,5p</t>
  </si>
  <si>
    <t>7,6b</t>
  </si>
  <si>
    <t>Agregovaná miera náhrady dôchodkov, 2025</t>
  </si>
  <si>
    <t>0,37p</t>
  </si>
  <si>
    <t>0,88b</t>
  </si>
  <si>
    <t>0,35p</t>
  </si>
  <si>
    <t>0,80b</t>
  </si>
  <si>
    <t>0,41p</t>
  </si>
  <si>
    <t>Stredná dĺžka života v zdraví vo veku 65 rokov, 2023</t>
  </si>
  <si>
    <t>9,4bep</t>
  </si>
  <si>
    <t>11,3p</t>
  </si>
  <si>
    <t>6,0b</t>
  </si>
  <si>
    <t>8,7ep</t>
  </si>
  <si>
    <t>9,6bep</t>
  </si>
  <si>
    <t>5,9b</t>
  </si>
  <si>
    <t>9,1ep</t>
  </si>
  <si>
    <t>9,2bep</t>
  </si>
  <si>
    <t>10,5p</t>
  </si>
  <si>
    <t>6,1b</t>
  </si>
  <si>
    <t>8,2ep</t>
  </si>
  <si>
    <t>4,3e</t>
  </si>
  <si>
    <t>Miera závažnej materiálnej a sociálnej deprivácie, 2025</t>
  </si>
  <si>
    <t>5,5p</t>
  </si>
  <si>
    <t>5,0p</t>
  </si>
  <si>
    <t>2,6b</t>
  </si>
  <si>
    <t>Miera závažnej materiálnej a sociálnej deprivácie detí mladších ako 18 rokov, 2025</t>
  </si>
  <si>
    <t>5,8b</t>
  </si>
  <si>
    <t>4,8p</t>
  </si>
  <si>
    <t>33,8b</t>
  </si>
  <si>
    <t>32,0e</t>
  </si>
  <si>
    <t>31,8e</t>
  </si>
  <si>
    <t>32,5e</t>
  </si>
  <si>
    <t>31,6e</t>
  </si>
  <si>
    <t>30,5e</t>
  </si>
  <si>
    <t>32,4e</t>
  </si>
  <si>
    <t>33,2e</t>
  </si>
  <si>
    <t>32,8e</t>
  </si>
  <si>
    <t>33,3e</t>
  </si>
  <si>
    <t xml:space="preserve">dvaja dospelí s tromi a viac závislými deťmi  </t>
  </si>
  <si>
    <t>Vplyv sociálnych transférov  na zníženie rizika chudoby               (s výnimkou dôchodkov)</t>
  </si>
  <si>
    <t>Hranica rizika chudoby - domácnosť 2 dospelí a 2 deti             &lt;14 rokov (EUR)</t>
  </si>
  <si>
    <t>Hranica rizika chudoby - domácnosť 2 dospelí a 2 deti                    &lt; 14 rokov (PPS)</t>
  </si>
  <si>
    <t>Relatívny prepad mediánu príjmov v riziku chudoby                   (celá populácia)</t>
  </si>
  <si>
    <t>7,5(b)</t>
  </si>
  <si>
    <t>6,4(b)</t>
  </si>
  <si>
    <t>6,1(b)</t>
  </si>
  <si>
    <t>6,7(b)</t>
  </si>
  <si>
    <t>7,9(b)</t>
  </si>
  <si>
    <t>8,3(b)</t>
  </si>
  <si>
    <t>7,8 (b)</t>
  </si>
  <si>
    <t>7,9 (b)</t>
  </si>
  <si>
    <t>7,6 (b)</t>
  </si>
  <si>
    <t>jednotlivec vo veku 65 a viac rokov</t>
  </si>
  <si>
    <t>dvaja dospelí, najmenej jeden vo veku 65 a viac rokov</t>
  </si>
  <si>
    <t xml:space="preserve">dvaja dospelí s jedným závislým dieťaťom </t>
  </si>
  <si>
    <t xml:space="preserve">dvaja dospelí s dvomi závislými deťmi  </t>
  </si>
  <si>
    <t xml:space="preserve">traja a viac dospelí so závislými deťmi </t>
  </si>
  <si>
    <t xml:space="preserve">domácnosti so závislými deťmi   </t>
  </si>
  <si>
    <t xml:space="preserve">domácnosti  bez závislých detí    </t>
  </si>
  <si>
    <t>domácnosti bez detí  - s veľmi nízkou intenzitou práce (0 - 0,2)</t>
  </si>
  <si>
    <t>domácnosti bez detí  - s nie veľmi nízkou intenzitou práce ( 0,2 - 1)</t>
  </si>
  <si>
    <t>domácnosti bez detí  - s nízkou intenzitou práce (0,2 - 0,45)</t>
  </si>
  <si>
    <t>15,1(u)</t>
  </si>
  <si>
    <t>15,8(u)</t>
  </si>
  <si>
    <t>22,7(u)</t>
  </si>
  <si>
    <t>domácnosti bez detí – so strednou intenzitou práce                         ( 0,45 - 0,55)</t>
  </si>
  <si>
    <t>domácnosti bez detí – s vysokou intenzitou práce                   (0,55 - 0,85)</t>
  </si>
  <si>
    <t>domácnosti bez detí – s veľmi vysokou intenzitou práce (0,85 - 1)</t>
  </si>
  <si>
    <t>domácnosti s deťmi  - veľmi nízkou intenzitou práce (0 - 0,2)</t>
  </si>
  <si>
    <t>domácnosti s deťmi  - s nízkou intenzitou práce inou ako veľmi nízkou (0,2 - 1)</t>
  </si>
  <si>
    <t>domácnosti s deťmi – s nízkou intenzitou práce ( 0,2 - 0,45)</t>
  </si>
  <si>
    <t>domácnosti s deťmi – so strednou intenzitou práce                    ( 0,45 - 0,55)</t>
  </si>
  <si>
    <t>domácnosti s deťmi – s vysokou intenzitou práce (0,55 - 0,85)</t>
  </si>
  <si>
    <t>domácnosti s deťmi – s veľmi vysokou intenzitou práce (0,85 - 1)</t>
  </si>
  <si>
    <t>Miera rizika chudoby podľa najčastejšej ekonomickej aktivity (18+)</t>
  </si>
  <si>
    <t xml:space="preserve">      nezamestnaní</t>
  </si>
  <si>
    <t xml:space="preserve">      zamestnaní</t>
  </si>
  <si>
    <t xml:space="preserve">      dôchodcovia</t>
  </si>
  <si>
    <t xml:space="preserve">      iná neaktívna osoba</t>
  </si>
  <si>
    <t xml:space="preserve">      vlastník </t>
  </si>
  <si>
    <t xml:space="preserve">      nájomca</t>
  </si>
  <si>
    <t>Miera záťaže obyvateľstva nákladmi na bývanie                        (celá populácia)</t>
  </si>
  <si>
    <t xml:space="preserve">      vlastník, s hypotékou alebo úverom na bývanie</t>
  </si>
  <si>
    <t xml:space="preserve">      vlastník, bez hypotéky alebo úveru na bývanie</t>
  </si>
  <si>
    <t xml:space="preserve">      nájomca, prenájom za trhovú cenu</t>
  </si>
  <si>
    <t xml:space="preserve">      nájomca, prenájom za zníženú cenu alebo zadarmo</t>
  </si>
  <si>
    <t>Miera záťaže obyvateľstva nákladmi na bývanie podľa stupňa osídlenia</t>
  </si>
  <si>
    <t xml:space="preserve">      husto obývaná oblasť (mestá)</t>
  </si>
  <si>
    <t xml:space="preserve">      stredne obývaná oblasť</t>
  </si>
  <si>
    <t xml:space="preserve">      riedko obývaná oblasť</t>
  </si>
  <si>
    <t>Miera záťaže obyvateľstva nákladmi na bývanie podľa typu domácnosti</t>
  </si>
  <si>
    <t xml:space="preserve">      jednotlivec mladší ako 65 rokov</t>
  </si>
  <si>
    <t xml:space="preserve">      jednotlivec starší ako 65 rokov</t>
  </si>
  <si>
    <t xml:space="preserve">      jednotlivec </t>
  </si>
  <si>
    <t xml:space="preserve">      dvaja dospelí, najmenej jeden starší ako 65 rokov</t>
  </si>
  <si>
    <t xml:space="preserve">      dvaja dospelí, obaja mladší ako 65 rokov</t>
  </si>
  <si>
    <t xml:space="preserve">      jednotlivec s najmenej jedným dieťaťom</t>
  </si>
  <si>
    <t xml:space="preserve">     dvaja dospelí s jedným závislým dieťaťom</t>
  </si>
  <si>
    <t xml:space="preserve">     dvaja dospelí s dvomi závislými deťmi</t>
  </si>
  <si>
    <t xml:space="preserve">     dvaja dospelí s tromi a viac závislými deťmi</t>
  </si>
  <si>
    <t xml:space="preserve">     traja a viac dospelí so závislými deťmi</t>
  </si>
  <si>
    <t xml:space="preserve">     domácnosti so závislými deťmi</t>
  </si>
  <si>
    <t xml:space="preserve">     domácnosti bez závislých detí</t>
  </si>
  <si>
    <t xml:space="preserve">     vlastník, s hypotékou alebo úverom na bývanie</t>
  </si>
  <si>
    <t xml:space="preserve">     vlastník, bez hypotéky alebo úveru na bývanie</t>
  </si>
  <si>
    <t xml:space="preserve">     nájomca, prenájom za trhovú cenu</t>
  </si>
  <si>
    <t xml:space="preserve">     nájomca, prenájom za zníženú cenu alebo zadarmo</t>
  </si>
  <si>
    <t xml:space="preserve">     husto obývaná oblasť</t>
  </si>
  <si>
    <t xml:space="preserve">     stredne obývaná oblasť</t>
  </si>
  <si>
    <t xml:space="preserve">     riedko obývaná oblasť</t>
  </si>
  <si>
    <t xml:space="preserve">     jednotlivec mladší ako 65 rokov</t>
  </si>
  <si>
    <t xml:space="preserve">     jednotlivec starší ako 65 rokov</t>
  </si>
  <si>
    <t xml:space="preserve">     jednotlivec </t>
  </si>
  <si>
    <t xml:space="preserve">     dvaja dospelí, najmenej jeden starší ako 65 rokov</t>
  </si>
  <si>
    <t xml:space="preserve">     dvaja dospelí, obaja mladší ako 65 rokov</t>
  </si>
  <si>
    <t xml:space="preserve">     jednotlivec s najmenej jedným dieťaťom</t>
  </si>
  <si>
    <t xml:space="preserve">     dvaja dospelí s jedným závislým dieťaťom </t>
  </si>
  <si>
    <t xml:space="preserve">     dvaja dospelí s dvomi závislými deťmi </t>
  </si>
  <si>
    <t xml:space="preserve">     dvaja dospelí s tromi a viac závislými deťmi </t>
  </si>
  <si>
    <t xml:space="preserve">     traja a viac dospelí so závislými deťmi </t>
  </si>
  <si>
    <t xml:space="preserve">     domácnosti so závislými deťmi </t>
  </si>
  <si>
    <t xml:space="preserve">     domácnosti bez závislých detí </t>
  </si>
  <si>
    <t>Miera rizika chudoby zakotvená v čase (2019) -                             celá populácia</t>
  </si>
  <si>
    <t>Miera rizika chudoby zakotvená v čase (2019) vo veku                18-64</t>
  </si>
  <si>
    <t>12 (b)</t>
  </si>
  <si>
    <t>23 (b)</t>
  </si>
  <si>
    <t>43,4 (b)</t>
  </si>
  <si>
    <t>41 (b)</t>
  </si>
  <si>
    <t>45 (b)</t>
  </si>
  <si>
    <t>Populácia žijúca v obydliach so zatekajúcou strechou, vlhkými stenami, podlahou alebo základmi alebo                                so zahnívajúcimi okennými rámami alebo podlahou</t>
  </si>
  <si>
    <t>4,0(e)</t>
  </si>
  <si>
    <t>4,5(e)</t>
  </si>
  <si>
    <t>3,5(e)</t>
  </si>
  <si>
    <t>7,1(e)</t>
  </si>
  <si>
    <t>8,0(e)</t>
  </si>
  <si>
    <t>6,2(e)</t>
  </si>
  <si>
    <t>1,7(e)</t>
  </si>
  <si>
    <t>1,6(e)</t>
  </si>
  <si>
    <t>15,2(e)</t>
  </si>
  <si>
    <t>17,5(e)</t>
  </si>
  <si>
    <t>12,8(e)</t>
  </si>
  <si>
    <t>2,1(e)</t>
  </si>
  <si>
    <t>2,3(e)</t>
  </si>
  <si>
    <t>2,0(e)</t>
  </si>
  <si>
    <t>Medián distribúcie finančnej záťaže na bývanie                                (celá populácia)</t>
  </si>
  <si>
    <t>Poznámky: : - nedostupné údaje, b – zmena v časovom rade, bp – zmena v časovom rade, predbežné údaje, d – odlišná definícia, e – odhad, p – provizórny údaj, u – nízka spoľahlivosť</t>
  </si>
  <si>
    <t>Poznámky: : - nedostupné údaje, b – zmena v časovom rade, bp – zmena v časovom rade, predbežné údaje, d – odlišná definícia, e – odhad, n – nevýznamné, u – nízka spoľahlivosť; + ľahko obmedzený v aktivitách ++ ťažko obmedzený v aktivitách</t>
  </si>
  <si>
    <t>AČ - aktivačná činnosť</t>
  </si>
  <si>
    <t>ADOS - Agentúra domácej ošetrovateľskej služby</t>
  </si>
  <si>
    <t>AIF - alternatívne investičné fondy</t>
  </si>
  <si>
    <t>CDR - Centrá pre deti a rodiny</t>
  </si>
  <si>
    <t>CISZS - Centrá integrovanej sociálno - zdravotnej starostlivosti</t>
  </si>
  <si>
    <t>DN UOZ - dlhodobo nezamestnaný uchádzač o zamestnanie</t>
  </si>
  <si>
    <t>DPN - dočasná pracovná neschopnosť</t>
  </si>
  <si>
    <t>DVZ - denný vymeriavací základ</t>
  </si>
  <si>
    <t>EAO - ekonomicky aktívne obyvateľstvo</t>
  </si>
  <si>
    <t>EPSP - Európsky pilier sociálnych práv</t>
  </si>
  <si>
    <t xml:space="preserve">ESF - Európsky sociálny fond </t>
  </si>
  <si>
    <t>HP - hromadné prepúšťanie</t>
  </si>
  <si>
    <t>IP - individualizované poradenstvo, integrovaný posudok</t>
  </si>
  <si>
    <t>IaP - informačné a poradenské služby</t>
  </si>
  <si>
    <t>IAP - individuálny akčný plán</t>
  </si>
  <si>
    <t>IS SoS - Informačný systém sociálnych služieb Ministerstva práce, sociálnych vecí a rodiny Slovenskej republiky</t>
  </si>
  <si>
    <t>IVPR - Inštitút pre výskum práce a rodiny</t>
  </si>
  <si>
    <t>JKM - jednotné kontaktné miesta</t>
  </si>
  <si>
    <t>KC - Komunitné centrá</t>
  </si>
  <si>
    <t>KI - krízová intervencia</t>
  </si>
  <si>
    <t>KMC - Koordinačno - metodické centrum pre prevenciu násilia na ženách</t>
  </si>
  <si>
    <t>ĽBD - Ľudia bez domova</t>
  </si>
  <si>
    <t>NDC - Nízkoprahové denné centrá</t>
  </si>
  <si>
    <t>NKK - Národná koordinačná kancelária</t>
  </si>
  <si>
    <t>NLŽ - Národná linka pre ženy zažívajúce násilie</t>
  </si>
  <si>
    <t>NSSDR - Nízkoprahové sociálne služby pre deti a rodinu</t>
  </si>
  <si>
    <t>OvHN - osoba v hmotnej núdzi</t>
  </si>
  <si>
    <t>OVV - overenie vzdelávacích výstupov</t>
  </si>
  <si>
    <t>OZPSPTP - občan so zdravotným postihnutím so sťaženým prístupom na trh práce</t>
  </si>
  <si>
    <t>POO - Plán obnovy a odolnosti SR</t>
  </si>
  <si>
    <t>RC SE - regionálne centrá sociálnej ekonomiky</t>
  </si>
  <si>
    <t>ŠR SR - štátny rozpočet Slovenskej republiky</t>
  </si>
  <si>
    <t>TP - trh práce</t>
  </si>
  <si>
    <t>TSP - terénna sociálna práca</t>
  </si>
  <si>
    <t>UR - upravený rozpočet</t>
  </si>
  <si>
    <t>VK - výberové konanie</t>
  </si>
  <si>
    <t>Hárok, na ktorom sa tabuľka alebo graf nachádza</t>
  </si>
  <si>
    <t>Názov tabuľky alebo grafu v Správe</t>
  </si>
  <si>
    <t>Názov podkapitoly v Správe</t>
  </si>
  <si>
    <t>Názov kapitoly v Správe</t>
  </si>
  <si>
    <t>ŠÚ SR, EU SILC 2025, UDB</t>
  </si>
  <si>
    <t>Graf 4.2 Miera rizika chudoby v jednotlivých štátoch EÚ, EU SILC 2025</t>
  </si>
  <si>
    <t>Graf 4.4 Vývoj miery rizika chudoby zakotvený v čase (2019)</t>
  </si>
  <si>
    <t>Tabuľka 4.4 Priemerná hrubá mesačná mzda podľa pohlavia v SR (v eurách)</t>
  </si>
  <si>
    <t>Tabuľka 4.5 Index rodovej rovnosti 2025 – Slovensko v porovnaní s priemerom EÚ</t>
  </si>
  <si>
    <t>EIGE, Gender Equality Index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</si>
</sst>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50" x14ac:knownFonts="1">
    <font>
      <sz val="11"/>
      <color theme="1"/>
      <name val="Calibri"/>
      <family val="2"/>
      <charset val="238"/>
      <scheme val="minor"/>
    </font>
    <font>
      <sz val="11"/>
      <color theme="1"/>
      <name val="Calibri"/>
      <family val="2"/>
      <charset val="238"/>
      <scheme val="minor"/>
    </font>
    <font>
      <sz val="10"/>
      <name val="Arial"/>
      <family val="2"/>
      <charset val="238"/>
    </font>
    <font>
      <sz val="10"/>
      <name val="Arial CE"/>
      <charset val="238"/>
    </font>
    <font>
      <b/>
      <sz val="11"/>
      <color theme="1"/>
      <name val="Arial Narrow"/>
      <family val="2"/>
      <charset val="238"/>
    </font>
    <font>
      <sz val="11"/>
      <color theme="1"/>
      <name val="Arial Narrow"/>
      <family val="2"/>
      <charset val="238"/>
    </font>
    <font>
      <i/>
      <sz val="11"/>
      <color theme="1"/>
      <name val="Arial Narrow"/>
      <family val="2"/>
      <charset val="238"/>
    </font>
    <font>
      <i/>
      <sz val="11"/>
      <color rgb="FF000000"/>
      <name val="Arial Narrow"/>
      <family val="2"/>
      <charset val="238"/>
    </font>
    <font>
      <b/>
      <sz val="11"/>
      <color rgb="FF000000"/>
      <name val="Arial Narrow"/>
      <family val="2"/>
      <charset val="238"/>
    </font>
    <font>
      <b/>
      <sz val="11"/>
      <name val="Arial Narrow"/>
      <family val="2"/>
      <charset val="238"/>
    </font>
    <font>
      <b/>
      <sz val="11"/>
      <color rgb="FFFFFFFF"/>
      <name val="Arial Narrow"/>
      <family val="2"/>
      <charset val="238"/>
    </font>
    <font>
      <sz val="11"/>
      <name val="Arial Narrow"/>
      <family val="2"/>
      <charset val="238"/>
    </font>
    <font>
      <b/>
      <i/>
      <sz val="11"/>
      <color theme="1"/>
      <name val="Arial Narrow"/>
      <family val="2"/>
      <charset val="238"/>
    </font>
    <font>
      <sz val="10"/>
      <color theme="1"/>
      <name val="Arial Narrow"/>
      <family val="2"/>
      <charset val="238"/>
    </font>
    <font>
      <sz val="10"/>
      <name val="Arial Narrow"/>
      <family val="2"/>
      <charset val="238"/>
    </font>
    <font>
      <b/>
      <sz val="10"/>
      <color theme="0"/>
      <name val="Arial Narrow"/>
      <family val="2"/>
      <charset val="238"/>
    </font>
    <font>
      <i/>
      <sz val="10"/>
      <color rgb="FF000000"/>
      <name val="Arial Narrow"/>
      <family val="2"/>
      <charset val="238"/>
    </font>
    <font>
      <b/>
      <sz val="10"/>
      <name val="Arial Narrow"/>
      <family val="2"/>
      <charset val="238"/>
    </font>
    <font>
      <u/>
      <sz val="11"/>
      <color rgb="FFB7194A"/>
      <name val="Arial Narrow"/>
      <family val="2"/>
      <charset val="238"/>
    </font>
    <font>
      <u/>
      <sz val="11"/>
      <color rgb="FFE85E89"/>
      <name val="Arial Narrow"/>
      <family val="2"/>
      <charset val="238"/>
    </font>
    <font>
      <i/>
      <sz val="11"/>
      <name val="Arial Narrow"/>
      <family val="2"/>
      <charset val="238"/>
    </font>
    <font>
      <b/>
      <sz val="11"/>
      <color theme="0"/>
      <name val="Arial Narrow"/>
      <family val="2"/>
      <charset val="238"/>
    </font>
    <font>
      <b/>
      <sz val="9"/>
      <color theme="0"/>
      <name val="Arial Narrow"/>
      <family val="2"/>
      <charset val="238"/>
    </font>
    <font>
      <sz val="9"/>
      <color theme="1"/>
      <name val="Arial Narrow"/>
      <family val="2"/>
      <charset val="238"/>
    </font>
    <font>
      <b/>
      <sz val="8.5"/>
      <color rgb="FFFFFFFF"/>
      <name val="Arial Narrow"/>
      <family val="2"/>
      <charset val="238"/>
    </font>
    <font>
      <b/>
      <sz val="8.5"/>
      <color theme="0"/>
      <name val="Arial Narrow"/>
      <family val="2"/>
      <charset val="238"/>
    </font>
    <font>
      <b/>
      <sz val="8.5"/>
      <name val="Arial Narrow"/>
      <family val="2"/>
      <charset val="238"/>
    </font>
    <font>
      <sz val="8.5"/>
      <color rgb="FF000000"/>
      <name val="Arial Narrow"/>
      <family val="2"/>
      <charset val="238"/>
    </font>
    <font>
      <sz val="12"/>
      <color theme="1"/>
      <name val="Arial Narrow"/>
      <family val="2"/>
      <charset val="238"/>
    </font>
    <font>
      <i/>
      <sz val="9"/>
      <color theme="1"/>
      <name val="Arial Narrow"/>
      <family val="2"/>
      <charset val="238"/>
    </font>
    <font>
      <sz val="11"/>
      <color theme="1"/>
      <name val="Calibri"/>
      <family val="2"/>
      <scheme val="minor"/>
    </font>
    <font>
      <i/>
      <sz val="10"/>
      <color theme="1"/>
      <name val="Arial Narrow"/>
      <family val="2"/>
      <charset val="238"/>
    </font>
    <font>
      <b/>
      <sz val="8.5"/>
      <color theme="1"/>
      <name val="Arial Narrow"/>
      <family val="2"/>
      <charset val="238"/>
    </font>
    <font>
      <sz val="8.5"/>
      <color theme="1"/>
      <name val="Arial Narrow"/>
      <family val="2"/>
      <charset val="238"/>
    </font>
    <font>
      <b/>
      <sz val="9"/>
      <color theme="1"/>
      <name val="Arial Narrow"/>
      <family val="2"/>
      <charset val="238"/>
    </font>
    <font>
      <b/>
      <sz val="9"/>
      <color rgb="FFFFFFFF"/>
      <name val="Arial Narrow"/>
      <family val="2"/>
      <charset val="238"/>
    </font>
    <font>
      <i/>
      <sz val="9"/>
      <name val="Arial Narrow"/>
      <family val="2"/>
      <charset val="238"/>
    </font>
    <font>
      <i/>
      <sz val="8"/>
      <color theme="1"/>
      <name val="Arial Narrow"/>
      <family val="2"/>
      <charset val="238"/>
    </font>
    <font>
      <b/>
      <sz val="8"/>
      <color rgb="FFFFFFFF"/>
      <name val="Arial Narrow"/>
      <family val="2"/>
      <charset val="238"/>
    </font>
    <font>
      <sz val="10"/>
      <color theme="1"/>
      <name val="Times New Roman"/>
      <family val="1"/>
      <charset val="238"/>
    </font>
    <font>
      <b/>
      <sz val="8"/>
      <color theme="1"/>
      <name val="Arial Narrow"/>
      <family val="2"/>
      <charset val="238"/>
    </font>
    <font>
      <sz val="8"/>
      <color rgb="FF000000"/>
      <name val="Arial Narrow"/>
      <family val="2"/>
      <charset val="238"/>
    </font>
    <font>
      <b/>
      <sz val="10"/>
      <color theme="1"/>
      <name val="Arial Narrow"/>
      <family val="2"/>
      <charset val="238"/>
    </font>
    <font>
      <b/>
      <sz val="11"/>
      <color rgb="FF000000"/>
      <name val="Calibri"/>
      <family val="2"/>
      <charset val="238"/>
    </font>
    <font>
      <b/>
      <sz val="8"/>
      <color rgb="FF000000"/>
      <name val="Arial Narrow"/>
      <family val="2"/>
      <charset val="238"/>
    </font>
    <font>
      <b/>
      <sz val="7"/>
      <color rgb="FF000000"/>
      <name val="Arial Narrow"/>
      <family val="2"/>
      <charset val="238"/>
    </font>
    <font>
      <sz val="10"/>
      <color rgb="FF000000"/>
      <name val="Arial Narrow"/>
      <family val="2"/>
      <charset val="238"/>
    </font>
    <font>
      <sz val="11"/>
      <color rgb="FF000000"/>
      <name val="Arial Narrow"/>
      <family val="2"/>
      <charset val="238"/>
    </font>
    <font>
      <sz val="8.5"/>
      <color theme="0"/>
      <name val="Arial Narrow"/>
      <family val="2"/>
      <charset val="238"/>
    </font>
    <font>
      <u/>
      <sz val="11"/>
      <name val="Arial Narrow"/>
      <family val="2"/>
      <charset val="238"/>
    </font>
  </fonts>
  <fills count="5">
    <fill>
      <patternFill patternType="none"/>
    </fill>
    <fill>
      <patternFill patternType="gray125"/>
    </fill>
    <fill>
      <patternFill patternType="solid">
        <fgColor rgb="FFFFFFFF"/>
        <bgColor indexed="64"/>
      </patternFill>
    </fill>
    <fill>
      <patternFill patternType="solid">
        <fgColor rgb="FFB7194A"/>
        <bgColor indexed="64"/>
      </patternFill>
    </fill>
    <fill>
      <patternFill patternType="solid">
        <fgColor rgb="FFF4B2C6"/>
        <bgColor indexed="64"/>
      </patternFill>
    </fill>
  </fills>
  <borders count="83">
    <border>
      <left/>
      <right/>
      <top/>
      <bottom/>
      <diagonal/>
    </border>
    <border>
      <left style="medium">
        <color rgb="FFBF0000"/>
      </left>
      <right style="medium">
        <color rgb="FFBF0000"/>
      </right>
      <top style="medium">
        <color rgb="FFBF0000"/>
      </top>
      <bottom style="medium">
        <color rgb="FFBF0000"/>
      </bottom>
      <diagonal/>
    </border>
    <border>
      <left style="thin">
        <color indexed="64"/>
      </left>
      <right style="thin">
        <color indexed="64"/>
      </right>
      <top style="thin">
        <color indexed="64"/>
      </top>
      <bottom style="thin">
        <color indexed="64"/>
      </bottom>
      <diagonal/>
    </border>
    <border>
      <left style="medium">
        <color rgb="FFB7194A"/>
      </left>
      <right style="medium">
        <color rgb="FFB7194A"/>
      </right>
      <top style="medium">
        <color rgb="FFB7194A"/>
      </top>
      <bottom style="medium">
        <color rgb="FFB7194A"/>
      </bottom>
      <diagonal/>
    </border>
    <border>
      <left/>
      <right style="medium">
        <color rgb="FFB7194A"/>
      </right>
      <top style="medium">
        <color rgb="FFB7194A"/>
      </top>
      <bottom style="medium">
        <color rgb="FFB7194A"/>
      </bottom>
      <diagonal/>
    </border>
    <border>
      <left style="medium">
        <color rgb="FFB7194A"/>
      </left>
      <right style="medium">
        <color rgb="FFB7194A"/>
      </right>
      <top/>
      <bottom style="medium">
        <color rgb="FFB7194A"/>
      </bottom>
      <diagonal/>
    </border>
    <border>
      <left/>
      <right style="medium">
        <color rgb="FFB7194A"/>
      </right>
      <top/>
      <bottom style="medium">
        <color rgb="FFB7194A"/>
      </bottom>
      <diagonal/>
    </border>
    <border>
      <left style="medium">
        <color rgb="FFB7194A"/>
      </left>
      <right style="medium">
        <color rgb="FFB7194A"/>
      </right>
      <top style="medium">
        <color rgb="FFB7194A"/>
      </top>
      <bottom/>
      <diagonal/>
    </border>
    <border>
      <left/>
      <right/>
      <top style="medium">
        <color rgb="FFB7194A"/>
      </top>
      <bottom style="medium">
        <color rgb="FFB7194A"/>
      </bottom>
      <diagonal/>
    </border>
    <border>
      <left/>
      <right/>
      <top/>
      <bottom style="medium">
        <color rgb="FFB7194A"/>
      </bottom>
      <diagonal/>
    </border>
    <border>
      <left style="medium">
        <color rgb="FFB7194A"/>
      </left>
      <right/>
      <top/>
      <bottom style="medium">
        <color rgb="FFB7194A"/>
      </bottom>
      <diagonal/>
    </border>
    <border>
      <left style="medium">
        <color rgb="FFB7194A"/>
      </left>
      <right style="medium">
        <color rgb="FFB7194A"/>
      </right>
      <top/>
      <bottom/>
      <diagonal/>
    </border>
    <border>
      <left/>
      <right style="medium">
        <color rgb="FFB7194A"/>
      </right>
      <top/>
      <bottom/>
      <diagonal/>
    </border>
    <border>
      <left style="medium">
        <color rgb="FFB7194A"/>
      </left>
      <right/>
      <top style="medium">
        <color rgb="FFB7194A"/>
      </top>
      <bottom style="medium">
        <color rgb="FFB7194A"/>
      </bottom>
      <diagonal/>
    </border>
    <border>
      <left style="medium">
        <color rgb="FFB7194A"/>
      </left>
      <right/>
      <top/>
      <bottom/>
      <diagonal/>
    </border>
    <border>
      <left style="thin">
        <color rgb="FFB7194A"/>
      </left>
      <right/>
      <top/>
      <bottom/>
      <diagonal/>
    </border>
    <border>
      <left/>
      <right style="thin">
        <color rgb="FFB7194A"/>
      </right>
      <top/>
      <bottom/>
      <diagonal/>
    </border>
    <border>
      <left style="thin">
        <color rgb="FFB7194A"/>
      </left>
      <right style="thin">
        <color rgb="FFB7194A"/>
      </right>
      <top/>
      <bottom/>
      <diagonal/>
    </border>
    <border>
      <left style="thin">
        <color rgb="FFB7194A"/>
      </left>
      <right style="medium">
        <color rgb="FFB7194A"/>
      </right>
      <top/>
      <bottom/>
      <diagonal/>
    </border>
    <border>
      <left/>
      <right/>
      <top style="medium">
        <color theme="0"/>
      </top>
      <bottom style="medium">
        <color rgb="FFB7194A"/>
      </bottom>
      <diagonal/>
    </border>
    <border>
      <left style="medium">
        <color theme="0"/>
      </left>
      <right/>
      <top style="medium">
        <color rgb="FFB7194A"/>
      </top>
      <bottom/>
      <diagonal/>
    </border>
    <border>
      <left style="medium">
        <color theme="0"/>
      </left>
      <right/>
      <top style="medium">
        <color rgb="FFB7194A"/>
      </top>
      <bottom style="medium">
        <color theme="0"/>
      </bottom>
      <diagonal/>
    </border>
    <border>
      <left/>
      <right/>
      <top style="medium">
        <color rgb="FFB7194A"/>
      </top>
      <bottom style="medium">
        <color theme="0"/>
      </bottom>
      <diagonal/>
    </border>
    <border>
      <left style="thin">
        <color rgb="FFB7194A"/>
      </left>
      <right/>
      <top/>
      <bottom style="medium">
        <color rgb="FFB7194A"/>
      </bottom>
      <diagonal/>
    </border>
    <border>
      <left/>
      <right style="thin">
        <color rgb="FFB7194A"/>
      </right>
      <top/>
      <bottom style="medium">
        <color rgb="FFB7194A"/>
      </bottom>
      <diagonal/>
    </border>
    <border>
      <left style="thin">
        <color rgb="FFB7194A"/>
      </left>
      <right style="thin">
        <color rgb="FFB7194A"/>
      </right>
      <top/>
      <bottom style="medium">
        <color rgb="FFB7194A"/>
      </bottom>
      <diagonal/>
    </border>
    <border>
      <left/>
      <right style="medium">
        <color theme="0"/>
      </right>
      <top style="medium">
        <color rgb="FFB7194A"/>
      </top>
      <bottom style="medium">
        <color theme="0"/>
      </bottom>
      <diagonal/>
    </border>
    <border>
      <left style="medium">
        <color rgb="FFB7194A"/>
      </left>
      <right style="medium">
        <color rgb="FFB7194A"/>
      </right>
      <top style="medium">
        <color theme="0"/>
      </top>
      <bottom/>
      <diagonal/>
    </border>
    <border>
      <left/>
      <right/>
      <top/>
      <bottom style="thin">
        <color indexed="64"/>
      </bottom>
      <diagonal/>
    </border>
    <border>
      <left style="medium">
        <color theme="0"/>
      </left>
      <right/>
      <top/>
      <bottom style="medium">
        <color rgb="FFB7194A"/>
      </bottom>
      <diagonal/>
    </border>
    <border>
      <left style="thin">
        <color theme="0"/>
      </left>
      <right/>
      <top style="medium">
        <color rgb="FFB7194A"/>
      </top>
      <bottom style="thin">
        <color theme="0"/>
      </bottom>
      <diagonal/>
    </border>
    <border>
      <left/>
      <right/>
      <top style="medium">
        <color rgb="FFB7194A"/>
      </top>
      <bottom style="thin">
        <color theme="0"/>
      </bottom>
      <diagonal/>
    </border>
    <border>
      <left/>
      <right style="medium">
        <color rgb="FFB7194A"/>
      </right>
      <top style="medium">
        <color rgb="FFB7194A"/>
      </top>
      <bottom style="thin">
        <color theme="0"/>
      </bottom>
      <diagonal/>
    </border>
    <border>
      <left style="medium">
        <color theme="0"/>
      </left>
      <right/>
      <top style="medium">
        <color rgb="FFB7194A"/>
      </top>
      <bottom style="thin">
        <color theme="0"/>
      </bottom>
      <diagonal/>
    </border>
    <border>
      <left/>
      <right style="thin">
        <color theme="0"/>
      </right>
      <top style="medium">
        <color rgb="FFB7194A"/>
      </top>
      <bottom style="thin">
        <color theme="0"/>
      </bottom>
      <diagonal/>
    </border>
    <border>
      <left/>
      <right style="thin">
        <color theme="0"/>
      </right>
      <top style="thin">
        <color theme="0"/>
      </top>
      <bottom style="medium">
        <color rgb="FFB7194A"/>
      </bottom>
      <diagonal/>
    </border>
    <border>
      <left style="thin">
        <color theme="0"/>
      </left>
      <right/>
      <top style="thin">
        <color theme="0"/>
      </top>
      <bottom style="medium">
        <color rgb="FFB7194A"/>
      </bottom>
      <diagonal/>
    </border>
    <border>
      <left/>
      <right style="thin">
        <color theme="0"/>
      </right>
      <top/>
      <bottom style="medium">
        <color rgb="FFB7194A"/>
      </bottom>
      <diagonal/>
    </border>
    <border>
      <left style="medium">
        <color rgb="FFB7194A"/>
      </left>
      <right/>
      <top style="medium">
        <color rgb="FFB7194A"/>
      </top>
      <bottom style="thin">
        <color theme="0"/>
      </bottom>
      <diagonal/>
    </border>
    <border>
      <left style="medium">
        <color rgb="FFB7194A"/>
      </left>
      <right style="thin">
        <color theme="0"/>
      </right>
      <top style="thin">
        <color theme="0"/>
      </top>
      <bottom/>
      <diagonal/>
    </border>
    <border>
      <left style="medium">
        <color rgb="FFB7194A"/>
      </left>
      <right style="medium">
        <color rgb="FFFFFFFF"/>
      </right>
      <top/>
      <bottom/>
      <diagonal/>
    </border>
    <border>
      <left style="medium">
        <color rgb="FFFFFFFF"/>
      </left>
      <right/>
      <top style="medium">
        <color theme="0"/>
      </top>
      <bottom style="medium">
        <color rgb="FFB7194A"/>
      </bottom>
      <diagonal/>
    </border>
    <border>
      <left/>
      <right style="medium">
        <color rgb="FFFFFFFF"/>
      </right>
      <top style="medium">
        <color theme="0"/>
      </top>
      <bottom style="medium">
        <color rgb="FFB7194A"/>
      </bottom>
      <diagonal/>
    </border>
    <border>
      <left style="medium">
        <color rgb="FFFFFFFF"/>
      </left>
      <right/>
      <top/>
      <bottom style="medium">
        <color rgb="FFB7194A"/>
      </bottom>
      <diagonal/>
    </border>
    <border>
      <left/>
      <right/>
      <top style="medium">
        <color rgb="FFFFFFFF"/>
      </top>
      <bottom style="medium">
        <color rgb="FFB7194A"/>
      </bottom>
      <diagonal/>
    </border>
    <border>
      <left/>
      <right style="medium">
        <color theme="0"/>
      </right>
      <top style="medium">
        <color rgb="FFFFFFFF"/>
      </top>
      <bottom style="medium">
        <color rgb="FFB7194A"/>
      </bottom>
      <diagonal/>
    </border>
    <border>
      <left style="medium">
        <color rgb="FFFFFFFF"/>
      </left>
      <right style="medium">
        <color rgb="FFB7194A"/>
      </right>
      <top/>
      <bottom style="medium">
        <color rgb="FFFFFFFF"/>
      </bottom>
      <diagonal/>
    </border>
    <border>
      <left style="medium">
        <color rgb="FFB7194A"/>
      </left>
      <right style="medium">
        <color rgb="FFB7194A"/>
      </right>
      <top/>
      <bottom style="medium">
        <color rgb="FFFFFFFF"/>
      </bottom>
      <diagonal/>
    </border>
    <border>
      <left style="medium">
        <color rgb="FFB7194A"/>
      </left>
      <right style="medium">
        <color rgb="FFB7194A"/>
      </right>
      <top style="medium">
        <color rgb="FFFFFFFF"/>
      </top>
      <bottom/>
      <diagonal/>
    </border>
    <border>
      <left/>
      <right/>
      <top/>
      <bottom style="medium">
        <color rgb="FFFFFFFF"/>
      </bottom>
      <diagonal/>
    </border>
    <border>
      <left/>
      <right style="medium">
        <color theme="0"/>
      </right>
      <top style="medium">
        <color rgb="FFB7194A"/>
      </top>
      <bottom style="thin">
        <color theme="0"/>
      </bottom>
      <diagonal/>
    </border>
    <border>
      <left style="medium">
        <color rgb="FFFFFFFF"/>
      </left>
      <right style="medium">
        <color theme="0"/>
      </right>
      <top style="thin">
        <color theme="0"/>
      </top>
      <bottom style="medium">
        <color rgb="FFB7194A"/>
      </bottom>
      <diagonal/>
    </border>
    <border>
      <left style="medium">
        <color rgb="FFB7194A"/>
      </left>
      <right/>
      <top style="medium">
        <color rgb="FFFFFFFF"/>
      </top>
      <bottom/>
      <diagonal/>
    </border>
    <border>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style="medium">
        <color rgb="FFFFFFFF"/>
      </top>
      <bottom/>
      <diagonal/>
    </border>
    <border>
      <left style="medium">
        <color rgb="FFFFFFFF"/>
      </left>
      <right style="medium">
        <color rgb="FFB7194A"/>
      </right>
      <top style="medium">
        <color rgb="FFFFFFFF"/>
      </top>
      <bottom/>
      <diagonal/>
    </border>
    <border>
      <left style="medium">
        <color rgb="FFB7194A"/>
      </left>
      <right/>
      <top/>
      <bottom style="medium">
        <color rgb="FFFFFFFF"/>
      </bottom>
      <diagonal/>
    </border>
    <border>
      <left/>
      <right style="medium">
        <color rgb="FFFFFFFF"/>
      </right>
      <top/>
      <bottom style="medium">
        <color rgb="FFFFFFFF"/>
      </bottom>
      <diagonal/>
    </border>
    <border>
      <left style="medium">
        <color rgb="FFFFFFFF"/>
      </left>
      <right/>
      <top/>
      <bottom style="medium">
        <color rgb="FFFFFFFF"/>
      </bottom>
      <diagonal/>
    </border>
    <border>
      <left style="medium">
        <color rgb="FFFFFFFF"/>
      </left>
      <right style="medium">
        <color rgb="FFFFFFFF"/>
      </right>
      <top/>
      <bottom/>
      <diagonal/>
    </border>
    <border>
      <left style="medium">
        <color rgb="FFFFFFFF"/>
      </left>
      <right style="medium">
        <color rgb="FFB7194A"/>
      </right>
      <top/>
      <bottom/>
      <diagonal/>
    </border>
    <border>
      <left style="medium">
        <color rgb="FFFFFFFF"/>
      </left>
      <right/>
      <top style="medium">
        <color rgb="FFFFFFFF"/>
      </top>
      <bottom style="medium">
        <color rgb="FFB7194A"/>
      </bottom>
      <diagonal/>
    </border>
    <border>
      <left style="medium">
        <color rgb="FFFFFFFF"/>
      </left>
      <right style="medium">
        <color rgb="FFFFFFFF"/>
      </right>
      <top/>
      <bottom style="medium">
        <color rgb="FFB7194A"/>
      </bottom>
      <diagonal/>
    </border>
    <border>
      <left/>
      <right style="medium">
        <color rgb="FFFFFFFF"/>
      </right>
      <top/>
      <bottom style="medium">
        <color rgb="FFB7194A"/>
      </bottom>
      <diagonal/>
    </border>
    <border>
      <left style="medium">
        <color rgb="FFFFFFFF"/>
      </left>
      <right style="medium">
        <color rgb="FFFFFFFF"/>
      </right>
      <top/>
      <bottom style="medium">
        <color rgb="FFFFFFFF"/>
      </bottom>
      <diagonal/>
    </border>
    <border>
      <left/>
      <right style="medium">
        <color rgb="FFFFFFFF"/>
      </right>
      <top/>
      <bottom/>
      <diagonal/>
    </border>
    <border>
      <left/>
      <right style="medium">
        <color rgb="FFC00000"/>
      </right>
      <top style="medium">
        <color rgb="FFC00000"/>
      </top>
      <bottom style="medium">
        <color rgb="FFC00000"/>
      </bottom>
      <diagonal/>
    </border>
    <border>
      <left/>
      <right style="medium">
        <color rgb="FFB7194A"/>
      </right>
      <top style="medium">
        <color rgb="FFB7194A"/>
      </top>
      <bottom/>
      <diagonal/>
    </border>
    <border>
      <left style="medium">
        <color rgb="FFC00000"/>
      </left>
      <right style="medium">
        <color rgb="FFC00000"/>
      </right>
      <top style="medium">
        <color rgb="FFC00000"/>
      </top>
      <bottom style="medium">
        <color rgb="FFC00000"/>
      </bottom>
      <diagonal/>
    </border>
    <border>
      <left style="medium">
        <color rgb="FFC00000"/>
      </left>
      <right style="medium">
        <color rgb="FFC00000"/>
      </right>
      <top/>
      <bottom style="medium">
        <color rgb="FFC00000"/>
      </bottom>
      <diagonal/>
    </border>
    <border>
      <left style="medium">
        <color rgb="FFC00000"/>
      </left>
      <right style="medium">
        <color rgb="FFC00000"/>
      </right>
      <top/>
      <bottom/>
      <diagonal/>
    </border>
    <border>
      <left/>
      <right style="medium">
        <color rgb="FFC00000"/>
      </right>
      <top/>
      <bottom style="medium">
        <color rgb="FFC00000"/>
      </bottom>
      <diagonal/>
    </border>
    <border>
      <left style="medium">
        <color rgb="FFC00000"/>
      </left>
      <right style="medium">
        <color rgb="FFC00000"/>
      </right>
      <top style="medium">
        <color rgb="FFC00000"/>
      </top>
      <bottom/>
      <diagonal/>
    </border>
    <border>
      <left style="medium">
        <color rgb="FFC00000"/>
      </left>
      <right style="medium">
        <color rgb="FFC00000"/>
      </right>
      <top style="medium">
        <color rgb="FFB7194A"/>
      </top>
      <bottom style="medium">
        <color rgb="FFC00000"/>
      </bottom>
      <diagonal/>
    </border>
    <border>
      <left style="medium">
        <color rgb="FFB7194A"/>
      </left>
      <right style="medium">
        <color rgb="FFC00000"/>
      </right>
      <top style="medium">
        <color rgb="FFC00000"/>
      </top>
      <bottom/>
      <diagonal/>
    </border>
    <border>
      <left/>
      <right style="medium">
        <color rgb="FFC00000"/>
      </right>
      <top/>
      <bottom/>
      <diagonal/>
    </border>
    <border>
      <left/>
      <right style="medium">
        <color rgb="FFC00000"/>
      </right>
      <top style="medium">
        <color rgb="FFC00000"/>
      </top>
      <bottom/>
      <diagonal/>
    </border>
    <border>
      <left/>
      <right/>
      <top style="medium">
        <color rgb="FFBA0E68"/>
      </top>
      <bottom/>
      <diagonal/>
    </border>
    <border>
      <left style="medium">
        <color rgb="FFB7194A"/>
      </left>
      <right style="medium">
        <color rgb="FFB7194A"/>
      </right>
      <top style="medium">
        <color rgb="FFB7194A"/>
      </top>
      <bottom style="medium">
        <color rgb="FFBA0E68"/>
      </bottom>
      <diagonal/>
    </border>
    <border>
      <left/>
      <right style="medium">
        <color rgb="FFB7194A"/>
      </right>
      <top style="medium">
        <color rgb="FFB7194A"/>
      </top>
      <bottom style="medium">
        <color rgb="FFD60093"/>
      </bottom>
      <diagonal/>
    </border>
    <border>
      <left/>
      <right/>
      <top style="medium">
        <color rgb="FFB7194A"/>
      </top>
      <bottom/>
      <diagonal/>
    </border>
  </borders>
  <cellStyleXfs count="7">
    <xf numFmtId="0" fontId="0" fillId="0" borderId="0"/>
    <xf numFmtId="0" fontId="18" fillId="0" borderId="0" applyNumberFormat="0" applyFill="0" applyBorder="0" applyAlignment="0" applyProtection="0"/>
    <xf numFmtId="0" fontId="1" fillId="0" borderId="0"/>
    <xf numFmtId="0" fontId="2" fillId="0" borderId="0"/>
    <xf numFmtId="0" fontId="3" fillId="0" borderId="0"/>
    <xf numFmtId="0" fontId="19" fillId="0" borderId="0" applyNumberFormat="0" applyFill="0" applyBorder="0" applyAlignment="0" applyProtection="0"/>
    <xf numFmtId="0" fontId="30" fillId="0" borderId="0"/>
  </cellStyleXfs>
  <cellXfs count="301">
    <xf numFmtId="0" fontId="0" fillId="0" borderId="0" xfId="0"/>
    <xf numFmtId="0" fontId="4" fillId="0" borderId="0" xfId="0" applyFont="1"/>
    <xf numFmtId="0" fontId="5" fillId="0" borderId="0" xfId="0" applyFont="1"/>
    <xf numFmtId="0" fontId="4" fillId="0" borderId="0" xfId="0" applyFont="1" applyAlignment="1">
      <alignment horizontal="left" vertical="center"/>
    </xf>
    <xf numFmtId="0" fontId="5" fillId="0" borderId="0" xfId="0" applyFont="1" applyAlignment="1">
      <alignment horizontal="left"/>
    </xf>
    <xf numFmtId="0" fontId="4" fillId="0" borderId="0" xfId="0" applyFont="1" applyAlignment="1">
      <alignment horizontal="left"/>
    </xf>
    <xf numFmtId="0" fontId="6" fillId="0" borderId="0" xfId="0" applyFont="1" applyAlignment="1">
      <alignment horizontal="left"/>
    </xf>
    <xf numFmtId="0" fontId="4" fillId="0" borderId="2" xfId="0" applyFont="1" applyBorder="1"/>
    <xf numFmtId="0" fontId="5" fillId="0" borderId="2" xfId="0" applyFont="1" applyBorder="1"/>
    <xf numFmtId="0" fontId="7" fillId="0" borderId="0" xfId="0" applyFont="1" applyAlignment="1">
      <alignment horizontal="justify" vertical="center"/>
    </xf>
    <xf numFmtId="0" fontId="5"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vertical="center"/>
    </xf>
    <xf numFmtId="0" fontId="10" fillId="3" borderId="1" xfId="0" applyFont="1" applyFill="1" applyBorder="1" applyAlignment="1">
      <alignment horizontal="center" vertical="center" wrapText="1"/>
    </xf>
    <xf numFmtId="0" fontId="5" fillId="0" borderId="0" xfId="0" applyFont="1" applyAlignment="1">
      <alignment horizontal="justify" vertical="center"/>
    </xf>
    <xf numFmtId="0" fontId="5" fillId="0" borderId="2" xfId="0" applyFont="1" applyBorder="1" applyAlignment="1">
      <alignment horizontal="center"/>
    </xf>
    <xf numFmtId="0" fontId="4" fillId="0" borderId="2" xfId="0" applyFont="1" applyBorder="1" applyAlignment="1">
      <alignment horizontal="center"/>
    </xf>
    <xf numFmtId="0" fontId="16" fillId="0" borderId="0" xfId="0" applyFont="1" applyAlignment="1">
      <alignment horizontal="justify" vertical="center"/>
    </xf>
    <xf numFmtId="0" fontId="4" fillId="0" borderId="2" xfId="0" applyFont="1" applyBorder="1" applyAlignment="1">
      <alignment horizontal="center" wrapText="1"/>
    </xf>
    <xf numFmtId="0" fontId="20" fillId="0" borderId="0" xfId="0" applyFont="1"/>
    <xf numFmtId="0" fontId="9" fillId="0" borderId="0" xfId="0" applyFont="1"/>
    <xf numFmtId="0" fontId="11" fillId="0" borderId="0" xfId="0" applyFont="1"/>
    <xf numFmtId="0" fontId="23" fillId="0" borderId="0" xfId="0" applyFont="1"/>
    <xf numFmtId="0" fontId="25" fillId="3" borderId="9"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15" fillId="3" borderId="3" xfId="0" applyFont="1" applyFill="1" applyBorder="1" applyAlignment="1">
      <alignment horizontal="center" vertical="center" wrapText="1"/>
    </xf>
    <xf numFmtId="164" fontId="5" fillId="0" borderId="0" xfId="0" applyNumberFormat="1" applyFont="1"/>
    <xf numFmtId="0" fontId="18" fillId="0" borderId="0" xfId="1" applyFill="1"/>
    <xf numFmtId="0" fontId="9" fillId="0" borderId="0" xfId="3" applyFont="1" applyAlignment="1">
      <alignment horizontal="left"/>
    </xf>
    <xf numFmtId="0" fontId="12" fillId="0" borderId="0" xfId="0" applyFont="1"/>
    <xf numFmtId="0" fontId="28" fillId="0" borderId="0" xfId="0" applyFont="1"/>
    <xf numFmtId="0" fontId="5" fillId="0" borderId="28" xfId="0" applyFont="1" applyBorder="1"/>
    <xf numFmtId="0" fontId="4" fillId="0" borderId="28" xfId="0" applyFont="1" applyBorder="1" applyAlignment="1">
      <alignment horizontal="center"/>
    </xf>
    <xf numFmtId="165" fontId="5" fillId="0" borderId="2" xfId="0" applyNumberFormat="1" applyFont="1" applyBorder="1" applyAlignment="1">
      <alignment horizontal="center"/>
    </xf>
    <xf numFmtId="0" fontId="20" fillId="0" borderId="0" xfId="0" applyFont="1" applyAlignment="1">
      <alignment horizontal="left"/>
    </xf>
    <xf numFmtId="0" fontId="25" fillId="3" borderId="29" xfId="0" applyFont="1" applyFill="1" applyBorder="1" applyAlignment="1">
      <alignment horizontal="center" vertical="center" wrapText="1"/>
    </xf>
    <xf numFmtId="0" fontId="25" fillId="3" borderId="35" xfId="0" applyFont="1" applyFill="1" applyBorder="1" applyAlignment="1">
      <alignment horizontal="center" vertical="center" wrapText="1"/>
    </xf>
    <xf numFmtId="0" fontId="25" fillId="3" borderId="36"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39" xfId="0" applyFont="1" applyFill="1" applyBorder="1" applyAlignment="1">
      <alignment vertical="center" wrapText="1"/>
    </xf>
    <xf numFmtId="0" fontId="34" fillId="0" borderId="0" xfId="0" applyFont="1"/>
    <xf numFmtId="0" fontId="24" fillId="3" borderId="40" xfId="0" applyFont="1" applyFill="1" applyBorder="1" applyAlignment="1">
      <alignment horizontal="justify" vertical="center" wrapText="1"/>
    </xf>
    <xf numFmtId="0" fontId="24" fillId="3" borderId="6" xfId="0" applyFont="1" applyFill="1" applyBorder="1" applyAlignment="1">
      <alignment horizontal="center" vertical="center" wrapText="1"/>
    </xf>
    <xf numFmtId="0" fontId="24" fillId="3" borderId="9" xfId="0" applyFont="1" applyFill="1" applyBorder="1" applyAlignment="1">
      <alignment horizontal="center" vertical="center" wrapText="1"/>
    </xf>
    <xf numFmtId="0" fontId="24" fillId="3" borderId="41"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4" fillId="3" borderId="42" xfId="0" applyFont="1" applyFill="1" applyBorder="1" applyAlignment="1">
      <alignment vertical="center" wrapText="1"/>
    </xf>
    <xf numFmtId="0" fontId="24" fillId="3" borderId="43" xfId="0" applyFont="1" applyFill="1" applyBorder="1" applyAlignment="1">
      <alignment horizontal="center" vertical="center" wrapText="1"/>
    </xf>
    <xf numFmtId="0" fontId="24" fillId="3" borderId="44" xfId="0" applyFont="1" applyFill="1" applyBorder="1" applyAlignment="1">
      <alignment horizontal="center" vertical="center" wrapText="1"/>
    </xf>
    <xf numFmtId="0" fontId="24" fillId="3" borderId="45" xfId="0" applyFont="1" applyFill="1" applyBorder="1" applyAlignment="1">
      <alignment horizontal="center" vertical="center" wrapText="1"/>
    </xf>
    <xf numFmtId="0" fontId="24" fillId="3" borderId="51" xfId="0" applyFont="1" applyFill="1" applyBorder="1" applyAlignment="1">
      <alignment horizontal="center" vertical="center" wrapText="1"/>
    </xf>
    <xf numFmtId="0" fontId="24" fillId="3" borderId="55" xfId="0" applyFont="1" applyFill="1" applyBorder="1" applyAlignment="1">
      <alignment horizontal="center" vertical="center" wrapText="1"/>
    </xf>
    <xf numFmtId="0" fontId="24" fillId="3" borderId="0" xfId="0" applyFont="1" applyFill="1" applyAlignment="1">
      <alignment horizontal="center" vertical="center" wrapText="1"/>
    </xf>
    <xf numFmtId="0" fontId="24" fillId="3" borderId="63" xfId="0" applyFont="1" applyFill="1" applyBorder="1" applyAlignment="1">
      <alignment horizontal="center" vertical="center" wrapText="1"/>
    </xf>
    <xf numFmtId="0" fontId="38" fillId="3" borderId="64" xfId="0" applyFont="1" applyFill="1" applyBorder="1" applyAlignment="1">
      <alignment horizontal="center" vertical="center" wrapText="1"/>
    </xf>
    <xf numFmtId="0" fontId="24" fillId="3" borderId="65" xfId="0" applyFont="1" applyFill="1" applyBorder="1" applyAlignment="1">
      <alignment horizontal="center" vertical="center" wrapText="1"/>
    </xf>
    <xf numFmtId="0" fontId="39" fillId="3" borderId="65" xfId="0" applyFont="1" applyFill="1" applyBorder="1" applyAlignment="1">
      <alignment vertical="center" wrapText="1"/>
    </xf>
    <xf numFmtId="0" fontId="37" fillId="0" borderId="0" xfId="0" applyFont="1" applyAlignment="1">
      <alignment horizontal="left" vertical="center"/>
    </xf>
    <xf numFmtId="0" fontId="27" fillId="0" borderId="15" xfId="0" applyFont="1" applyBorder="1" applyAlignment="1">
      <alignment horizontal="center" vertical="center"/>
    </xf>
    <xf numFmtId="0" fontId="27" fillId="0" borderId="0" xfId="0" applyFont="1" applyAlignment="1">
      <alignment horizontal="center" vertical="center"/>
    </xf>
    <xf numFmtId="0" fontId="27" fillId="0" borderId="16" xfId="0" applyFont="1" applyBorder="1" applyAlignment="1">
      <alignment horizontal="center" vertical="center"/>
    </xf>
    <xf numFmtId="0" fontId="36" fillId="0" borderId="0" xfId="0" applyFont="1" applyAlignment="1">
      <alignment horizontal="left" vertical="center"/>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wrapText="1"/>
    </xf>
    <xf numFmtId="1" fontId="4" fillId="0" borderId="2" xfId="0" applyNumberFormat="1" applyFont="1" applyBorder="1" applyAlignment="1">
      <alignment horizontal="left"/>
    </xf>
    <xf numFmtId="0" fontId="13" fillId="0" borderId="6" xfId="0" applyFont="1" applyBorder="1" applyAlignment="1">
      <alignment horizontal="center" vertical="center" wrapText="1"/>
    </xf>
    <xf numFmtId="0" fontId="13" fillId="0" borderId="5" xfId="0" applyFont="1" applyBorder="1" applyAlignment="1">
      <alignment horizontal="justify" vertical="center"/>
    </xf>
    <xf numFmtId="0" fontId="13" fillId="0" borderId="5" xfId="0" applyFont="1" applyBorder="1" applyAlignment="1">
      <alignment horizontal="left" vertical="center"/>
    </xf>
    <xf numFmtId="0" fontId="4" fillId="0" borderId="0" xfId="0" applyFont="1" applyFill="1" applyAlignment="1">
      <alignment horizontal="left" vertical="center"/>
    </xf>
    <xf numFmtId="3" fontId="14" fillId="0" borderId="6" xfId="0" applyNumberFormat="1" applyFont="1" applyBorder="1" applyAlignment="1">
      <alignment horizontal="center" vertical="center" wrapText="1"/>
    </xf>
    <xf numFmtId="0" fontId="9" fillId="0" borderId="2" xfId="3" applyFont="1" applyFill="1" applyBorder="1" applyAlignment="1">
      <alignment horizontal="center" vertical="center" wrapText="1"/>
    </xf>
    <xf numFmtId="49" fontId="9" fillId="0" borderId="2" xfId="3" applyNumberFormat="1" applyFont="1" applyFill="1" applyBorder="1" applyAlignment="1">
      <alignment horizontal="center" vertical="center" wrapText="1"/>
    </xf>
    <xf numFmtId="0" fontId="4" fillId="0" borderId="2" xfId="0" applyFont="1" applyFill="1" applyBorder="1"/>
    <xf numFmtId="164" fontId="5" fillId="0" borderId="2" xfId="0" applyNumberFormat="1" applyFont="1" applyBorder="1" applyAlignment="1">
      <alignment horizontal="center"/>
    </xf>
    <xf numFmtId="0" fontId="4" fillId="0" borderId="0" xfId="0" applyFont="1" applyFill="1" applyAlignment="1">
      <alignment horizontal="left"/>
    </xf>
    <xf numFmtId="0" fontId="26" fillId="0" borderId="11" xfId="0" applyFont="1" applyFill="1" applyBorder="1" applyAlignment="1">
      <alignment horizontal="center" vertical="center"/>
    </xf>
    <xf numFmtId="0" fontId="26" fillId="0" borderId="5" xfId="0" applyFont="1" applyFill="1" applyBorder="1" applyAlignment="1">
      <alignment horizontal="center" vertical="center"/>
    </xf>
    <xf numFmtId="165" fontId="27" fillId="0" borderId="0" xfId="0" applyNumberFormat="1" applyFont="1" applyFill="1" applyAlignment="1">
      <alignment horizontal="center" vertical="center"/>
    </xf>
    <xf numFmtId="165" fontId="27" fillId="0" borderId="16" xfId="0" applyNumberFormat="1" applyFont="1" applyFill="1" applyBorder="1" applyAlignment="1">
      <alignment horizontal="center" vertical="center"/>
    </xf>
    <xf numFmtId="165" fontId="27" fillId="0" borderId="15" xfId="0" applyNumberFormat="1" applyFont="1" applyFill="1" applyBorder="1" applyAlignment="1">
      <alignment horizontal="center" vertical="center"/>
    </xf>
    <xf numFmtId="165" fontId="27" fillId="0" borderId="9" xfId="0" applyNumberFormat="1" applyFont="1" applyFill="1" applyBorder="1" applyAlignment="1">
      <alignment horizontal="center" vertical="center"/>
    </xf>
    <xf numFmtId="165" fontId="27" fillId="0" borderId="24" xfId="0" applyNumberFormat="1" applyFont="1" applyFill="1" applyBorder="1" applyAlignment="1">
      <alignment horizontal="center" vertical="center"/>
    </xf>
    <xf numFmtId="165" fontId="27" fillId="0" borderId="23" xfId="0" applyNumberFormat="1" applyFont="1" applyFill="1" applyBorder="1" applyAlignment="1">
      <alignment horizontal="center" vertical="center"/>
    </xf>
    <xf numFmtId="165" fontId="33" fillId="0" borderId="0" xfId="0" applyNumberFormat="1" applyFont="1" applyFill="1" applyAlignment="1">
      <alignment horizontal="center" vertical="center" wrapText="1"/>
    </xf>
    <xf numFmtId="165" fontId="33" fillId="0" borderId="12" xfId="0" applyNumberFormat="1" applyFont="1" applyFill="1" applyBorder="1" applyAlignment="1">
      <alignment horizontal="center" vertical="center" wrapText="1"/>
    </xf>
    <xf numFmtId="2" fontId="27" fillId="0" borderId="17" xfId="0" applyNumberFormat="1" applyFont="1" applyFill="1" applyBorder="1" applyAlignment="1">
      <alignment horizontal="center" vertical="center"/>
    </xf>
    <xf numFmtId="2" fontId="27" fillId="0" borderId="12" xfId="0" applyNumberFormat="1" applyFont="1" applyFill="1" applyBorder="1" applyAlignment="1">
      <alignment horizontal="center" vertical="center"/>
    </xf>
    <xf numFmtId="2" fontId="27" fillId="0" borderId="18" xfId="0" applyNumberFormat="1" applyFont="1" applyFill="1" applyBorder="1" applyAlignment="1">
      <alignment horizontal="center" vertical="center"/>
    </xf>
    <xf numFmtId="165" fontId="33" fillId="0" borderId="9" xfId="0" applyNumberFormat="1" applyFont="1" applyFill="1" applyBorder="1" applyAlignment="1">
      <alignment horizontal="center" vertical="center" wrapText="1"/>
    </xf>
    <xf numFmtId="165" fontId="33" fillId="0" borderId="6" xfId="0" applyNumberFormat="1" applyFont="1" applyFill="1" applyBorder="1" applyAlignment="1">
      <alignment horizontal="center" vertical="center" wrapText="1"/>
    </xf>
    <xf numFmtId="2" fontId="27" fillId="0" borderId="25" xfId="0" applyNumberFormat="1" applyFont="1" applyFill="1" applyBorder="1" applyAlignment="1">
      <alignment horizontal="center" vertical="center"/>
    </xf>
    <xf numFmtId="2" fontId="27" fillId="0" borderId="6" xfId="0" applyNumberFormat="1" applyFont="1" applyFill="1" applyBorder="1" applyAlignment="1">
      <alignment horizontal="center" vertical="center"/>
    </xf>
    <xf numFmtId="0" fontId="27" fillId="0" borderId="0" xfId="0" applyFont="1" applyFill="1" applyAlignment="1">
      <alignment horizontal="center" vertical="center"/>
    </xf>
    <xf numFmtId="0" fontId="27" fillId="0" borderId="17"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25" xfId="0" applyFont="1" applyFill="1" applyBorder="1" applyAlignment="1">
      <alignment horizontal="center" vertical="center"/>
    </xf>
    <xf numFmtId="0" fontId="27" fillId="0" borderId="6" xfId="0" applyFont="1" applyFill="1" applyBorder="1" applyAlignment="1">
      <alignment horizontal="center" vertical="center"/>
    </xf>
    <xf numFmtId="0" fontId="32" fillId="0" borderId="12" xfId="0" applyFont="1" applyFill="1" applyBorder="1" applyAlignment="1">
      <alignment horizontal="justify" vertical="center"/>
    </xf>
    <xf numFmtId="165" fontId="33" fillId="0" borderId="0" xfId="0" applyNumberFormat="1" applyFont="1" applyFill="1" applyAlignment="1">
      <alignment horizontal="center" vertical="center"/>
    </xf>
    <xf numFmtId="165" fontId="33" fillId="0" borderId="12" xfId="0" applyNumberFormat="1" applyFont="1" applyFill="1" applyBorder="1" applyAlignment="1">
      <alignment horizontal="center" vertical="center"/>
    </xf>
    <xf numFmtId="0" fontId="33" fillId="0" borderId="14" xfId="0" applyFont="1" applyFill="1" applyBorder="1" applyAlignment="1">
      <alignment horizontal="center" vertical="center"/>
    </xf>
    <xf numFmtId="0" fontId="33" fillId="0" borderId="0" xfId="0" applyFont="1" applyFill="1" applyAlignment="1">
      <alignment horizontal="center" vertical="center"/>
    </xf>
    <xf numFmtId="0" fontId="33" fillId="0" borderId="12" xfId="0" applyFont="1" applyFill="1" applyBorder="1" applyAlignment="1">
      <alignment horizontal="center" vertical="center"/>
    </xf>
    <xf numFmtId="165" fontId="33" fillId="0" borderId="14" xfId="0" applyNumberFormat="1" applyFont="1" applyFill="1" applyBorder="1" applyAlignment="1">
      <alignment horizontal="center" vertical="center" wrapText="1"/>
    </xf>
    <xf numFmtId="2" fontId="33" fillId="0" borderId="12" xfId="0" applyNumberFormat="1" applyFont="1" applyFill="1" applyBorder="1" applyAlignment="1">
      <alignment horizontal="center" vertical="center"/>
    </xf>
    <xf numFmtId="0" fontId="32" fillId="0" borderId="6" xfId="0" applyFont="1" applyFill="1" applyBorder="1" applyAlignment="1">
      <alignment horizontal="justify" vertical="center"/>
    </xf>
    <xf numFmtId="165" fontId="33" fillId="0" borderId="9" xfId="0" applyNumberFormat="1" applyFont="1" applyFill="1" applyBorder="1" applyAlignment="1">
      <alignment horizontal="center" vertical="center"/>
    </xf>
    <xf numFmtId="165" fontId="33" fillId="0" borderId="6" xfId="0" applyNumberFormat="1" applyFont="1" applyFill="1" applyBorder="1" applyAlignment="1">
      <alignment horizontal="center" vertical="center"/>
    </xf>
    <xf numFmtId="0" fontId="33" fillId="0" borderId="10" xfId="0" applyFont="1" applyFill="1" applyBorder="1" applyAlignment="1">
      <alignment horizontal="center" vertical="center"/>
    </xf>
    <xf numFmtId="0" fontId="33" fillId="0" borderId="6" xfId="0" applyFont="1" applyFill="1" applyBorder="1" applyAlignment="1">
      <alignment horizontal="center" vertical="center"/>
    </xf>
    <xf numFmtId="165" fontId="33" fillId="0" borderId="10" xfId="0" applyNumberFormat="1" applyFont="1" applyFill="1" applyBorder="1" applyAlignment="1">
      <alignment horizontal="center" vertical="center" wrapText="1"/>
    </xf>
    <xf numFmtId="2" fontId="33" fillId="0" borderId="6" xfId="0" applyNumberFormat="1" applyFont="1" applyFill="1" applyBorder="1" applyAlignment="1">
      <alignment horizontal="center" vertical="center"/>
    </xf>
    <xf numFmtId="165" fontId="33" fillId="0" borderId="14" xfId="0" applyNumberFormat="1" applyFont="1" applyFill="1" applyBorder="1" applyAlignment="1">
      <alignment horizontal="center" vertical="center"/>
    </xf>
    <xf numFmtId="165" fontId="33" fillId="0" borderId="10" xfId="0" applyNumberFormat="1" applyFont="1" applyFill="1" applyBorder="1" applyAlignment="1">
      <alignment horizontal="center" vertical="center"/>
    </xf>
    <xf numFmtId="0" fontId="33" fillId="0" borderId="9" xfId="0" applyFont="1" applyFill="1" applyBorder="1" applyAlignment="1">
      <alignment horizontal="center" vertical="center"/>
    </xf>
    <xf numFmtId="165" fontId="27" fillId="0" borderId="12" xfId="0" applyNumberFormat="1" applyFont="1" applyFill="1" applyBorder="1" applyAlignment="1">
      <alignment horizontal="center" vertical="center"/>
    </xf>
    <xf numFmtId="165" fontId="33" fillId="0" borderId="67" xfId="0" applyNumberFormat="1" applyFont="1" applyFill="1" applyBorder="1" applyAlignment="1">
      <alignment horizontal="center" vertical="center"/>
    </xf>
    <xf numFmtId="165" fontId="33" fillId="0" borderId="67" xfId="0" applyNumberFormat="1" applyFont="1" applyFill="1" applyBorder="1" applyAlignment="1">
      <alignment horizontal="center" vertical="center" wrapText="1"/>
    </xf>
    <xf numFmtId="165" fontId="33" fillId="0" borderId="11" xfId="0" applyNumberFormat="1" applyFont="1" applyFill="1" applyBorder="1" applyAlignment="1">
      <alignment horizontal="center" vertical="center"/>
    </xf>
    <xf numFmtId="165" fontId="27" fillId="0" borderId="6" xfId="0" applyNumberFormat="1" applyFont="1" applyFill="1" applyBorder="1" applyAlignment="1">
      <alignment horizontal="center" vertical="center"/>
    </xf>
    <xf numFmtId="165" fontId="27" fillId="0" borderId="65" xfId="0" applyNumberFormat="1" applyFont="1" applyFill="1" applyBorder="1" applyAlignment="1">
      <alignment horizontal="center" vertical="center"/>
    </xf>
    <xf numFmtId="165" fontId="27" fillId="0" borderId="65" xfId="0" applyNumberFormat="1" applyFont="1" applyFill="1" applyBorder="1" applyAlignment="1">
      <alignment horizontal="center" vertical="center" wrapText="1"/>
    </xf>
    <xf numFmtId="165" fontId="27" fillId="0" borderId="6" xfId="0" applyNumberFormat="1" applyFont="1" applyFill="1" applyBorder="1" applyAlignment="1">
      <alignment horizontal="center" vertical="center" wrapText="1"/>
    </xf>
    <xf numFmtId="165" fontId="27" fillId="0" borderId="9" xfId="0" applyNumberFormat="1" applyFont="1" applyFill="1" applyBorder="1" applyAlignment="1">
      <alignment horizontal="center" vertical="center" wrapText="1"/>
    </xf>
    <xf numFmtId="0" fontId="38" fillId="3" borderId="68" xfId="0" applyFont="1" applyFill="1" applyBorder="1" applyAlignment="1">
      <alignment horizontal="center" vertical="center"/>
    </xf>
    <xf numFmtId="0" fontId="13" fillId="0" borderId="0" xfId="0" applyFont="1"/>
    <xf numFmtId="0" fontId="21" fillId="3" borderId="9" xfId="0" applyFont="1" applyFill="1" applyBorder="1" applyAlignment="1">
      <alignment horizontal="left" vertical="center"/>
    </xf>
    <xf numFmtId="0" fontId="21" fillId="3" borderId="9" xfId="0" applyFont="1" applyFill="1" applyBorder="1" applyAlignment="1">
      <alignment horizontal="center" vertical="center"/>
    </xf>
    <xf numFmtId="3" fontId="11" fillId="0" borderId="7" xfId="0" applyNumberFormat="1" applyFont="1" applyBorder="1" applyAlignment="1">
      <alignment horizontal="center" vertical="center"/>
    </xf>
    <xf numFmtId="3" fontId="11" fillId="0" borderId="3" xfId="0" applyNumberFormat="1" applyFont="1" applyBorder="1" applyAlignment="1">
      <alignment horizontal="center" vertical="center"/>
    </xf>
    <xf numFmtId="0" fontId="6" fillId="0" borderId="0" xfId="0" applyFont="1" applyAlignment="1"/>
    <xf numFmtId="165" fontId="5" fillId="0" borderId="2" xfId="0" applyNumberFormat="1" applyFont="1" applyBorder="1" applyAlignment="1">
      <alignment horizontal="center" vertical="center"/>
    </xf>
    <xf numFmtId="0" fontId="42" fillId="0" borderId="0" xfId="0" applyFont="1" applyAlignment="1">
      <alignment horizontal="left" vertical="center"/>
    </xf>
    <xf numFmtId="0" fontId="42" fillId="0" borderId="0" xfId="0" applyFont="1" applyFill="1" applyAlignment="1">
      <alignment horizontal="center"/>
    </xf>
    <xf numFmtId="0" fontId="13" fillId="0" borderId="0" xfId="0" applyFont="1" applyFill="1" applyAlignment="1">
      <alignment horizontal="center"/>
    </xf>
    <xf numFmtId="0" fontId="17" fillId="0" borderId="0" xfId="0" applyFont="1" applyAlignment="1">
      <alignment horizontal="center"/>
    </xf>
    <xf numFmtId="0" fontId="31" fillId="0" borderId="0" xfId="0" applyFont="1" applyFill="1" applyAlignment="1">
      <alignment horizontal="left"/>
    </xf>
    <xf numFmtId="0" fontId="42" fillId="0" borderId="0" xfId="0" applyFont="1"/>
    <xf numFmtId="0" fontId="13" fillId="0" borderId="0" xfId="0" applyFont="1" applyAlignment="1">
      <alignment horizontal="left"/>
    </xf>
    <xf numFmtId="0" fontId="5" fillId="0" borderId="0" xfId="0" applyFont="1" applyFill="1"/>
    <xf numFmtId="0" fontId="5" fillId="0" borderId="0" xfId="0" applyFont="1" applyFill="1" applyAlignment="1"/>
    <xf numFmtId="0" fontId="38" fillId="3" borderId="70" xfId="0" applyFont="1" applyFill="1" applyBorder="1" applyAlignment="1">
      <alignment horizontal="center" vertical="center"/>
    </xf>
    <xf numFmtId="0" fontId="43" fillId="3" borderId="68" xfId="0" applyFont="1" applyFill="1" applyBorder="1" applyAlignment="1">
      <alignment horizontal="left" vertical="center"/>
    </xf>
    <xf numFmtId="0" fontId="41" fillId="0" borderId="73" xfId="0" applyFont="1" applyBorder="1" applyAlignment="1">
      <alignment horizontal="center" vertical="center"/>
    </xf>
    <xf numFmtId="0" fontId="41" fillId="4" borderId="73" xfId="0" applyFont="1" applyFill="1" applyBorder="1" applyAlignment="1">
      <alignment horizontal="center" vertical="center"/>
    </xf>
    <xf numFmtId="0" fontId="29" fillId="0" borderId="0" xfId="0" applyFont="1"/>
    <xf numFmtId="0" fontId="41" fillId="4" borderId="77" xfId="0" applyFont="1" applyFill="1" applyBorder="1" applyAlignment="1">
      <alignment horizontal="center" vertical="center" wrapText="1"/>
    </xf>
    <xf numFmtId="0" fontId="41" fillId="4" borderId="68" xfId="0" applyFont="1" applyFill="1" applyBorder="1" applyAlignment="1">
      <alignment horizontal="center" vertical="center" wrapText="1"/>
    </xf>
    <xf numFmtId="0" fontId="27" fillId="4" borderId="73" xfId="0" applyFont="1" applyFill="1" applyBorder="1" applyAlignment="1">
      <alignment horizontal="center" vertical="center"/>
    </xf>
    <xf numFmtId="0" fontId="41" fillId="4" borderId="78" xfId="0" applyFont="1" applyFill="1" applyBorder="1" applyAlignment="1">
      <alignment horizontal="center" vertical="center" wrapText="1"/>
    </xf>
    <xf numFmtId="0" fontId="41" fillId="4" borderId="68" xfId="0" applyFont="1" applyFill="1" applyBorder="1" applyAlignment="1">
      <alignment horizontal="center" vertical="center"/>
    </xf>
    <xf numFmtId="0" fontId="13" fillId="0" borderId="0" xfId="0" applyFont="1" applyFill="1"/>
    <xf numFmtId="0" fontId="35" fillId="3" borderId="4" xfId="0" applyFont="1" applyFill="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46" fillId="0" borderId="6" xfId="0" applyFont="1" applyBorder="1" applyAlignment="1">
      <alignment horizontal="center" vertical="center" wrapText="1"/>
    </xf>
    <xf numFmtId="0" fontId="4" fillId="0" borderId="2" xfId="0" applyFont="1" applyBorder="1" applyAlignment="1">
      <alignment horizontal="center" vertical="center" wrapText="1"/>
    </xf>
    <xf numFmtId="165" fontId="5" fillId="0" borderId="2" xfId="0" applyNumberFormat="1" applyFont="1" applyBorder="1"/>
    <xf numFmtId="0" fontId="5" fillId="0" borderId="2" xfId="0" applyFont="1" applyBorder="1" applyAlignment="1">
      <alignment horizontal="left" vertical="top" wrapText="1"/>
    </xf>
    <xf numFmtId="0" fontId="5" fillId="0" borderId="2" xfId="0" applyFont="1" applyBorder="1" applyAlignment="1">
      <alignment horizontal="left" vertical="top"/>
    </xf>
    <xf numFmtId="165" fontId="47" fillId="0" borderId="2" xfId="0" applyNumberFormat="1" applyFont="1" applyBorder="1" applyAlignment="1">
      <alignment horizontal="center" vertical="center"/>
    </xf>
    <xf numFmtId="0" fontId="24" fillId="3" borderId="30" xfId="0" applyFont="1" applyFill="1" applyBorder="1" applyAlignment="1">
      <alignment horizontal="center" vertical="center" wrapText="1"/>
    </xf>
    <xf numFmtId="0" fontId="5" fillId="0" borderId="0" xfId="0" applyFont="1" applyBorder="1"/>
    <xf numFmtId="0" fontId="5" fillId="0" borderId="0" xfId="0" applyFont="1" applyAlignment="1"/>
    <xf numFmtId="0" fontId="11" fillId="2" borderId="3" xfId="0" applyFont="1" applyFill="1" applyBorder="1" applyAlignment="1">
      <alignment horizontal="left" vertical="center"/>
    </xf>
    <xf numFmtId="0" fontId="5" fillId="0" borderId="79" xfId="0" applyFont="1" applyBorder="1" applyAlignment="1"/>
    <xf numFmtId="4" fontId="11" fillId="0" borderId="7" xfId="0" applyNumberFormat="1" applyFont="1" applyBorder="1" applyAlignment="1">
      <alignment horizontal="center" vertical="center"/>
    </xf>
    <xf numFmtId="9" fontId="11" fillId="2" borderId="3" xfId="0" applyNumberFormat="1" applyFont="1" applyFill="1" applyBorder="1" applyAlignment="1">
      <alignment horizontal="center" vertical="center"/>
    </xf>
    <xf numFmtId="0" fontId="5" fillId="0" borderId="0" xfId="0" applyFont="1" applyBorder="1" applyAlignment="1"/>
    <xf numFmtId="4" fontId="11" fillId="0" borderId="80" xfId="0" applyNumberFormat="1" applyFont="1" applyBorder="1" applyAlignment="1">
      <alignment horizontal="center" vertical="center"/>
    </xf>
    <xf numFmtId="3" fontId="11" fillId="2" borderId="3" xfId="0" applyNumberFormat="1" applyFont="1" applyFill="1" applyBorder="1" applyAlignment="1">
      <alignment horizontal="center" vertical="center"/>
    </xf>
    <xf numFmtId="0" fontId="5" fillId="2" borderId="5" xfId="0" applyFont="1" applyFill="1" applyBorder="1" applyAlignment="1">
      <alignment horizontal="left" vertical="center"/>
    </xf>
    <xf numFmtId="0" fontId="5" fillId="0" borderId="12" xfId="0" applyFont="1" applyBorder="1" applyAlignment="1">
      <alignment horizontal="center" vertical="center"/>
    </xf>
    <xf numFmtId="0" fontId="5" fillId="0" borderId="69" xfId="0" applyFont="1" applyBorder="1" applyAlignment="1">
      <alignment horizontal="center" vertical="center"/>
    </xf>
    <xf numFmtId="0" fontId="5" fillId="0" borderId="81" xfId="0" applyFont="1" applyBorder="1" applyAlignment="1">
      <alignment horizontal="center" vertical="center"/>
    </xf>
    <xf numFmtId="0" fontId="41" fillId="0" borderId="73" xfId="0" applyFont="1" applyFill="1" applyBorder="1" applyAlignment="1">
      <alignment horizontal="center" vertical="center"/>
    </xf>
    <xf numFmtId="165" fontId="41" fillId="0" borderId="73" xfId="0" applyNumberFormat="1" applyFont="1" applyFill="1" applyBorder="1" applyAlignment="1">
      <alignment horizontal="center" vertical="center"/>
    </xf>
    <xf numFmtId="165" fontId="41" fillId="4" borderId="73" xfId="0" applyNumberFormat="1" applyFont="1" applyFill="1" applyBorder="1" applyAlignment="1">
      <alignment horizontal="center" vertical="center"/>
    </xf>
    <xf numFmtId="2" fontId="41" fillId="0" borderId="73" xfId="0" applyNumberFormat="1" applyFont="1" applyFill="1" applyBorder="1" applyAlignment="1">
      <alignment horizontal="center" vertical="center"/>
    </xf>
    <xf numFmtId="2" fontId="41" fillId="4" borderId="73" xfId="0" applyNumberFormat="1" applyFont="1" applyFill="1" applyBorder="1" applyAlignment="1">
      <alignment horizontal="center" vertical="center"/>
    </xf>
    <xf numFmtId="0" fontId="41" fillId="0" borderId="75" xfId="0" applyFont="1" applyFill="1" applyBorder="1" applyAlignment="1">
      <alignment horizontal="center" vertical="center"/>
    </xf>
    <xf numFmtId="0" fontId="44" fillId="0" borderId="76" xfId="0" applyFont="1" applyFill="1" applyBorder="1" applyAlignment="1">
      <alignment vertical="center" wrapText="1"/>
    </xf>
    <xf numFmtId="0" fontId="44" fillId="0" borderId="73" xfId="0" applyFont="1" applyFill="1" applyBorder="1" applyAlignment="1">
      <alignment horizontal="center" vertical="center"/>
    </xf>
    <xf numFmtId="0" fontId="44" fillId="0" borderId="71" xfId="0" applyFont="1" applyFill="1" applyBorder="1" applyAlignment="1">
      <alignment horizontal="left" vertical="center" wrapText="1"/>
    </xf>
    <xf numFmtId="0" fontId="44" fillId="0" borderId="73" xfId="0" applyFont="1" applyFill="1" applyBorder="1" applyAlignment="1">
      <alignment horizontal="center" vertical="center" wrapText="1"/>
    </xf>
    <xf numFmtId="0" fontId="45" fillId="0" borderId="73" xfId="0" applyFont="1" applyFill="1" applyBorder="1" applyAlignment="1">
      <alignment horizontal="center" vertical="center"/>
    </xf>
    <xf numFmtId="0" fontId="41" fillId="0" borderId="77" xfId="0" applyFont="1" applyFill="1" applyBorder="1" applyAlignment="1">
      <alignment horizontal="center" vertical="center"/>
    </xf>
    <xf numFmtId="0" fontId="41" fillId="0" borderId="77" xfId="0" applyFont="1" applyFill="1" applyBorder="1" applyAlignment="1">
      <alignment horizontal="center" vertical="center" wrapText="1"/>
    </xf>
    <xf numFmtId="0" fontId="41" fillId="0" borderId="78" xfId="0" applyFont="1" applyFill="1" applyBorder="1" applyAlignment="1">
      <alignment horizontal="center" vertical="center"/>
    </xf>
    <xf numFmtId="0" fontId="41" fillId="0" borderId="78" xfId="0" applyFont="1" applyFill="1" applyBorder="1" applyAlignment="1">
      <alignment horizontal="center" vertical="center" wrapText="1"/>
    </xf>
    <xf numFmtId="0" fontId="44" fillId="0" borderId="68" xfId="0" applyFont="1" applyFill="1" applyBorder="1" applyAlignment="1">
      <alignment horizontal="center" vertical="center"/>
    </xf>
    <xf numFmtId="0" fontId="41" fillId="0" borderId="68" xfId="0" applyFont="1" applyFill="1" applyBorder="1" applyAlignment="1">
      <alignment horizontal="center" vertical="center"/>
    </xf>
    <xf numFmtId="0" fontId="27" fillId="0" borderId="73" xfId="0" applyFont="1" applyFill="1" applyBorder="1" applyAlignment="1">
      <alignment horizontal="center" vertical="center"/>
    </xf>
    <xf numFmtId="0" fontId="45" fillId="0" borderId="77" xfId="0" applyFont="1" applyFill="1" applyBorder="1" applyAlignment="1">
      <alignment horizontal="center" vertical="center"/>
    </xf>
    <xf numFmtId="0" fontId="45" fillId="0" borderId="78" xfId="0" applyFont="1" applyFill="1" applyBorder="1" applyAlignment="1">
      <alignment horizontal="center" vertical="center"/>
    </xf>
    <xf numFmtId="0" fontId="44" fillId="0" borderId="78" xfId="0" applyFont="1" applyFill="1" applyBorder="1" applyAlignment="1">
      <alignment horizontal="center" vertical="center"/>
    </xf>
    <xf numFmtId="165" fontId="27" fillId="0" borderId="10" xfId="0" applyNumberFormat="1" applyFont="1" applyFill="1" applyBorder="1" applyAlignment="1">
      <alignment horizontal="center" vertical="center"/>
    </xf>
    <xf numFmtId="0" fontId="39" fillId="3" borderId="3" xfId="0" applyFont="1" applyFill="1" applyBorder="1" applyAlignment="1">
      <alignment vertical="center" wrapText="1"/>
    </xf>
    <xf numFmtId="0" fontId="24" fillId="3" borderId="4" xfId="0" applyFont="1" applyFill="1" applyBorder="1" applyAlignment="1">
      <alignment horizontal="center" vertical="center"/>
    </xf>
    <xf numFmtId="0" fontId="39" fillId="3" borderId="5" xfId="0" applyFont="1" applyFill="1" applyBorder="1" applyAlignment="1">
      <alignment vertical="center"/>
    </xf>
    <xf numFmtId="0" fontId="24" fillId="3" borderId="6" xfId="0" applyFont="1" applyFill="1" applyBorder="1" applyAlignment="1">
      <alignment horizontal="center" vertical="center"/>
    </xf>
    <xf numFmtId="0" fontId="33" fillId="0" borderId="5" xfId="0" applyFont="1" applyBorder="1" applyAlignment="1">
      <alignment horizontal="justify" vertical="center"/>
    </xf>
    <xf numFmtId="0" fontId="32" fillId="0" borderId="6" xfId="0" applyFont="1" applyBorder="1" applyAlignment="1">
      <alignment horizontal="center" vertical="center"/>
    </xf>
    <xf numFmtId="0" fontId="33" fillId="0" borderId="6" xfId="0" applyFont="1" applyBorder="1" applyAlignment="1">
      <alignment horizontal="center" vertical="center"/>
    </xf>
    <xf numFmtId="0" fontId="33" fillId="2" borderId="5" xfId="0" applyFont="1" applyFill="1" applyBorder="1" applyAlignment="1">
      <alignment horizontal="justify" vertical="center"/>
    </xf>
    <xf numFmtId="0" fontId="32" fillId="2" borderId="6" xfId="0" applyFont="1" applyFill="1" applyBorder="1" applyAlignment="1">
      <alignment horizontal="center" vertical="center"/>
    </xf>
    <xf numFmtId="0" fontId="33" fillId="2" borderId="6" xfId="0" applyFont="1" applyFill="1" applyBorder="1" applyAlignment="1">
      <alignment horizontal="center" vertical="center"/>
    </xf>
    <xf numFmtId="0" fontId="39" fillId="2" borderId="6" xfId="0" applyFont="1" applyFill="1" applyBorder="1" applyAlignment="1">
      <alignment vertical="center"/>
    </xf>
    <xf numFmtId="0" fontId="33" fillId="0" borderId="5" xfId="0" applyFont="1" applyBorder="1" applyAlignment="1">
      <alignment horizontal="justify" vertical="center" wrapText="1"/>
    </xf>
    <xf numFmtId="0" fontId="33" fillId="2" borderId="5" xfId="0" applyFont="1" applyFill="1" applyBorder="1" applyAlignment="1">
      <alignment horizontal="justify" vertical="center" wrapText="1"/>
    </xf>
    <xf numFmtId="0" fontId="25" fillId="3" borderId="6" xfId="0" applyFont="1" applyFill="1" applyBorder="1" applyAlignment="1">
      <alignment horizontal="center" vertical="center"/>
    </xf>
    <xf numFmtId="0" fontId="48" fillId="3" borderId="6" xfId="0" applyFont="1" applyFill="1" applyBorder="1" applyAlignment="1">
      <alignment horizontal="center" vertical="center"/>
    </xf>
    <xf numFmtId="0" fontId="32" fillId="2" borderId="12" xfId="0" applyFont="1" applyFill="1" applyBorder="1" applyAlignment="1">
      <alignment horizontal="center" vertical="center"/>
    </xf>
    <xf numFmtId="0" fontId="33" fillId="2" borderId="12" xfId="0" applyFont="1" applyFill="1" applyBorder="1" applyAlignment="1">
      <alignment horizontal="center" vertical="center"/>
    </xf>
    <xf numFmtId="0" fontId="25" fillId="3" borderId="12" xfId="0" applyFont="1" applyFill="1" applyBorder="1" applyAlignment="1">
      <alignment horizontal="center" vertical="center"/>
    </xf>
    <xf numFmtId="0" fontId="32" fillId="2" borderId="4" xfId="0" applyFont="1" applyFill="1" applyBorder="1" applyAlignment="1">
      <alignment horizontal="center" vertical="center"/>
    </xf>
    <xf numFmtId="0" fontId="33" fillId="2" borderId="4" xfId="0" applyFont="1" applyFill="1" applyBorder="1" applyAlignment="1">
      <alignment horizontal="center" vertical="center"/>
    </xf>
    <xf numFmtId="0" fontId="25" fillId="3" borderId="4" xfId="0" applyFont="1" applyFill="1" applyBorder="1" applyAlignment="1">
      <alignment horizontal="center" vertical="center"/>
    </xf>
    <xf numFmtId="0" fontId="11" fillId="2" borderId="13" xfId="0" applyFont="1" applyFill="1" applyBorder="1" applyAlignment="1">
      <alignment horizontal="left" vertical="center"/>
    </xf>
    <xf numFmtId="0" fontId="5" fillId="0" borderId="82" xfId="0" applyFont="1" applyBorder="1" applyAlignment="1"/>
    <xf numFmtId="3" fontId="11" fillId="0" borderId="13" xfId="0" applyNumberFormat="1" applyFont="1" applyBorder="1" applyAlignment="1">
      <alignment horizontal="center" vertical="center"/>
    </xf>
    <xf numFmtId="0" fontId="7" fillId="0" borderId="0" xfId="0" applyFont="1" applyAlignment="1">
      <alignment horizontal="left" vertical="center"/>
    </xf>
    <xf numFmtId="4" fontId="25" fillId="3" borderId="13" xfId="0" applyNumberFormat="1" applyFont="1" applyFill="1" applyBorder="1" applyAlignment="1">
      <alignment horizontal="center" vertical="center"/>
    </xf>
    <xf numFmtId="4" fontId="25" fillId="3" borderId="8" xfId="0" applyNumberFormat="1" applyFont="1" applyFill="1" applyBorder="1" applyAlignment="1">
      <alignment horizontal="center" vertical="center"/>
    </xf>
    <xf numFmtId="4" fontId="25" fillId="3" borderId="4" xfId="0" applyNumberFormat="1" applyFont="1" applyFill="1" applyBorder="1" applyAlignment="1">
      <alignment horizontal="center" vertical="center"/>
    </xf>
    <xf numFmtId="3" fontId="32" fillId="2" borderId="13" xfId="0" applyNumberFormat="1" applyFont="1" applyFill="1" applyBorder="1" applyAlignment="1">
      <alignment horizontal="center" vertical="center"/>
    </xf>
    <xf numFmtId="3" fontId="32" fillId="2" borderId="8" xfId="0" applyNumberFormat="1" applyFont="1" applyFill="1" applyBorder="1" applyAlignment="1">
      <alignment horizontal="center" vertical="center"/>
    </xf>
    <xf numFmtId="3" fontId="32" fillId="2" borderId="4" xfId="0" applyNumberFormat="1" applyFont="1" applyFill="1" applyBorder="1" applyAlignment="1">
      <alignment horizontal="center" vertical="center"/>
    </xf>
    <xf numFmtId="0" fontId="24" fillId="3" borderId="13"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4" xfId="0" applyFont="1" applyFill="1" applyBorder="1" applyAlignment="1">
      <alignment horizontal="center" vertical="center"/>
    </xf>
    <xf numFmtId="0" fontId="33" fillId="0" borderId="13" xfId="0" applyFont="1" applyBorder="1" applyAlignment="1">
      <alignment horizontal="justify" vertical="center"/>
    </xf>
    <xf numFmtId="0" fontId="33" fillId="0" borderId="8" xfId="0" applyFont="1" applyBorder="1" applyAlignment="1">
      <alignment horizontal="justify" vertical="center"/>
    </xf>
    <xf numFmtId="0" fontId="33" fillId="0" borderId="4" xfId="0" applyFont="1" applyBorder="1" applyAlignment="1">
      <alignment horizontal="justify" vertical="center"/>
    </xf>
    <xf numFmtId="3" fontId="32" fillId="0" borderId="13" xfId="0" applyNumberFormat="1" applyFont="1" applyBorder="1" applyAlignment="1">
      <alignment horizontal="center" vertical="center"/>
    </xf>
    <xf numFmtId="3" fontId="32" fillId="0" borderId="8" xfId="0" applyNumberFormat="1" applyFont="1" applyBorder="1" applyAlignment="1">
      <alignment horizontal="center" vertical="center"/>
    </xf>
    <xf numFmtId="3" fontId="32" fillId="0" borderId="4" xfId="0" applyNumberFormat="1" applyFont="1" applyBorder="1" applyAlignment="1">
      <alignment horizontal="center" vertical="center"/>
    </xf>
    <xf numFmtId="0" fontId="32" fillId="2" borderId="13" xfId="0" applyFont="1" applyFill="1" applyBorder="1" applyAlignment="1">
      <alignment horizontal="justify" vertical="center"/>
    </xf>
    <xf numFmtId="0" fontId="32" fillId="2" borderId="8" xfId="0" applyFont="1" applyFill="1" applyBorder="1" applyAlignment="1">
      <alignment horizontal="justify" vertical="center"/>
    </xf>
    <xf numFmtId="0" fontId="32" fillId="2" borderId="4" xfId="0" applyFont="1" applyFill="1" applyBorder="1" applyAlignment="1">
      <alignment horizontal="justify" vertical="center"/>
    </xf>
    <xf numFmtId="0" fontId="33" fillId="2" borderId="13" xfId="0" applyFont="1" applyFill="1" applyBorder="1" applyAlignment="1">
      <alignment horizontal="justify" vertical="center"/>
    </xf>
    <xf numFmtId="0" fontId="33" fillId="2" borderId="8" xfId="0" applyFont="1" applyFill="1" applyBorder="1" applyAlignment="1">
      <alignment horizontal="justify" vertical="center"/>
    </xf>
    <xf numFmtId="0" fontId="33" fillId="2" borderId="4" xfId="0" applyFont="1" applyFill="1" applyBorder="1" applyAlignment="1">
      <alignment horizontal="justify" vertical="center"/>
    </xf>
    <xf numFmtId="0" fontId="32" fillId="0" borderId="13" xfId="0" applyFont="1" applyBorder="1" applyAlignment="1">
      <alignment horizontal="justify" vertical="center"/>
    </xf>
    <xf numFmtId="0" fontId="32" fillId="0" borderId="8" xfId="0" applyFont="1" applyBorder="1" applyAlignment="1">
      <alignment horizontal="justify" vertical="center"/>
    </xf>
    <xf numFmtId="0" fontId="32" fillId="0" borderId="4" xfId="0" applyFont="1" applyBorder="1" applyAlignment="1">
      <alignment horizontal="justify" vertical="center"/>
    </xf>
    <xf numFmtId="0" fontId="35" fillId="3" borderId="11" xfId="0" applyFont="1" applyFill="1" applyBorder="1" applyAlignment="1">
      <alignment horizontal="center" vertical="center"/>
    </xf>
    <xf numFmtId="0" fontId="35" fillId="3" borderId="47" xfId="0" applyFont="1" applyFill="1" applyBorder="1" applyAlignment="1">
      <alignment horizontal="center" vertical="center"/>
    </xf>
    <xf numFmtId="0" fontId="35" fillId="3" borderId="48" xfId="0" applyFont="1" applyFill="1" applyBorder="1" applyAlignment="1">
      <alignment horizontal="center" vertical="center"/>
    </xf>
    <xf numFmtId="0" fontId="35" fillId="3" borderId="5" xfId="0" applyFont="1" applyFill="1" applyBorder="1" applyAlignment="1">
      <alignment horizontal="center" vertical="center"/>
    </xf>
    <xf numFmtId="0" fontId="36" fillId="0" borderId="0" xfId="0" applyFont="1" applyFill="1" applyAlignment="1">
      <alignment horizontal="justify" vertical="center"/>
    </xf>
    <xf numFmtId="0" fontId="22" fillId="3" borderId="20" xfId="0" applyFont="1" applyFill="1" applyBorder="1" applyAlignment="1">
      <alignment horizontal="center" vertical="center" wrapText="1"/>
    </xf>
    <xf numFmtId="0" fontId="22" fillId="3" borderId="29" xfId="0" applyFont="1" applyFill="1" applyBorder="1" applyAlignment="1">
      <alignment horizontal="center" vertical="center" wrapText="1"/>
    </xf>
    <xf numFmtId="0" fontId="24" fillId="3" borderId="52" xfId="0" applyFont="1" applyFill="1" applyBorder="1" applyAlignment="1">
      <alignment horizontal="center" vertical="center" wrapText="1"/>
    </xf>
    <xf numFmtId="0" fontId="24" fillId="3" borderId="53" xfId="0" applyFont="1" applyFill="1" applyBorder="1" applyAlignment="1">
      <alignment horizontal="center" vertical="center" wrapText="1"/>
    </xf>
    <xf numFmtId="0" fontId="24" fillId="3" borderId="58" xfId="0" applyFont="1" applyFill="1" applyBorder="1" applyAlignment="1">
      <alignment horizontal="center" vertical="center" wrapText="1"/>
    </xf>
    <xf numFmtId="0" fontId="24" fillId="3" borderId="59" xfId="0" applyFont="1" applyFill="1" applyBorder="1" applyAlignment="1">
      <alignment horizontal="center" vertical="center" wrapText="1"/>
    </xf>
    <xf numFmtId="0" fontId="24" fillId="3" borderId="54" xfId="0" applyFont="1" applyFill="1" applyBorder="1" applyAlignment="1">
      <alignment horizontal="center" vertical="center" wrapText="1"/>
    </xf>
    <xf numFmtId="0" fontId="24" fillId="3" borderId="55" xfId="0" applyFont="1" applyFill="1" applyBorder="1" applyAlignment="1">
      <alignment horizontal="center" vertical="center" wrapText="1"/>
    </xf>
    <xf numFmtId="0" fontId="24" fillId="3" borderId="60" xfId="0" applyFont="1" applyFill="1" applyBorder="1" applyAlignment="1">
      <alignment horizontal="center" vertical="center" wrapText="1"/>
    </xf>
    <xf numFmtId="0" fontId="24" fillId="3" borderId="49" xfId="0" applyFont="1" applyFill="1" applyBorder="1" applyAlignment="1">
      <alignment horizontal="center" vertical="center" wrapText="1"/>
    </xf>
    <xf numFmtId="0" fontId="24" fillId="3" borderId="56" xfId="0" applyFont="1" applyFill="1" applyBorder="1" applyAlignment="1">
      <alignment horizontal="center" vertical="center" wrapText="1"/>
    </xf>
    <xf numFmtId="0" fontId="24" fillId="3" borderId="61" xfId="0" applyFont="1" applyFill="1" applyBorder="1" applyAlignment="1">
      <alignment horizontal="center" vertical="center" wrapText="1"/>
    </xf>
    <xf numFmtId="0" fontId="24" fillId="3" borderId="66" xfId="0" applyFont="1" applyFill="1" applyBorder="1" applyAlignment="1">
      <alignment horizontal="center" vertical="center" wrapText="1"/>
    </xf>
    <xf numFmtId="0" fontId="24" fillId="3" borderId="57" xfId="0" applyFont="1" applyFill="1" applyBorder="1" applyAlignment="1">
      <alignment horizontal="center" vertical="center" wrapText="1"/>
    </xf>
    <xf numFmtId="0" fontId="24" fillId="3" borderId="62" xfId="0" applyFont="1" applyFill="1" applyBorder="1" applyAlignment="1">
      <alignment horizontal="center" vertical="center" wrapText="1"/>
    </xf>
    <xf numFmtId="0" fontId="24" fillId="3" borderId="46" xfId="0" applyFont="1" applyFill="1" applyBorder="1" applyAlignment="1">
      <alignment horizontal="center" vertical="center" wrapText="1"/>
    </xf>
    <xf numFmtId="0" fontId="24" fillId="3" borderId="38" xfId="0" applyFont="1" applyFill="1" applyBorder="1" applyAlignment="1">
      <alignment horizontal="center" vertical="center" wrapText="1"/>
    </xf>
    <xf numFmtId="0" fontId="24" fillId="3" borderId="31" xfId="0" applyFont="1" applyFill="1" applyBorder="1" applyAlignment="1">
      <alignment horizontal="center" vertical="center" wrapText="1"/>
    </xf>
    <xf numFmtId="0" fontId="29" fillId="0" borderId="0" xfId="0" applyFont="1" applyFill="1" applyAlignment="1">
      <alignment horizontal="left" vertical="center" wrapText="1"/>
    </xf>
    <xf numFmtId="0" fontId="24" fillId="3" borderId="34" xfId="0" applyFont="1" applyFill="1" applyBorder="1" applyAlignment="1">
      <alignment horizontal="center" vertical="center" wrapText="1"/>
    </xf>
    <xf numFmtId="0" fontId="22" fillId="3" borderId="11" xfId="0" applyFont="1" applyFill="1" applyBorder="1" applyAlignment="1">
      <alignment horizontal="center" vertical="center"/>
    </xf>
    <xf numFmtId="0" fontId="22" fillId="3" borderId="27" xfId="0" applyFont="1" applyFill="1" applyBorder="1" applyAlignment="1">
      <alignment horizontal="center" vertical="center"/>
    </xf>
    <xf numFmtId="0" fontId="22" fillId="3" borderId="5" xfId="0" applyFont="1" applyFill="1" applyBorder="1" applyAlignment="1">
      <alignment horizontal="center" vertical="center"/>
    </xf>
    <xf numFmtId="0" fontId="24" fillId="3" borderId="30" xfId="0" applyFont="1" applyFill="1" applyBorder="1" applyAlignment="1">
      <alignment horizontal="center" vertical="center" wrapText="1"/>
    </xf>
    <xf numFmtId="0" fontId="24" fillId="3" borderId="32" xfId="0" applyFont="1" applyFill="1" applyBorder="1" applyAlignment="1">
      <alignment horizontal="center" vertical="center" wrapText="1"/>
    </xf>
    <xf numFmtId="0" fontId="24" fillId="3" borderId="33" xfId="0" applyFont="1" applyFill="1" applyBorder="1" applyAlignment="1">
      <alignment horizontal="center" vertical="center" wrapText="1"/>
    </xf>
    <xf numFmtId="0" fontId="24" fillId="3" borderId="50" xfId="0" applyFont="1" applyFill="1" applyBorder="1" applyAlignment="1">
      <alignment horizontal="center" vertical="center" wrapText="1"/>
    </xf>
    <xf numFmtId="0" fontId="24" fillId="3" borderId="22" xfId="0" applyFont="1" applyFill="1" applyBorder="1" applyAlignment="1">
      <alignment horizontal="center" vertical="center" wrapText="1"/>
    </xf>
    <xf numFmtId="0" fontId="24" fillId="3" borderId="21" xfId="0" applyFont="1" applyFill="1" applyBorder="1" applyAlignment="1">
      <alignment horizontal="center" vertical="center" wrapText="1"/>
    </xf>
    <xf numFmtId="0" fontId="24" fillId="3" borderId="26" xfId="0" applyFont="1" applyFill="1" applyBorder="1" applyAlignment="1">
      <alignment horizontal="center" vertical="center" wrapText="1"/>
    </xf>
    <xf numFmtId="0" fontId="44" fillId="0" borderId="74" xfId="0" applyFont="1" applyFill="1" applyBorder="1" applyAlignment="1">
      <alignment horizontal="left" vertical="center" wrapText="1"/>
    </xf>
    <xf numFmtId="0" fontId="44" fillId="0" borderId="72" xfId="0" applyFont="1" applyFill="1" applyBorder="1" applyAlignment="1">
      <alignment horizontal="left" vertical="center" wrapText="1"/>
    </xf>
    <xf numFmtId="0" fontId="44" fillId="0" borderId="71" xfId="0" applyFont="1" applyFill="1" applyBorder="1" applyAlignment="1">
      <alignment horizontal="left" vertical="center" wrapText="1"/>
    </xf>
    <xf numFmtId="0" fontId="44" fillId="0" borderId="74" xfId="0" applyFont="1" applyFill="1" applyBorder="1" applyAlignment="1">
      <alignment vertical="center" wrapText="1"/>
    </xf>
    <xf numFmtId="0" fontId="44" fillId="0" borderId="72" xfId="0" applyFont="1" applyFill="1" applyBorder="1" applyAlignment="1">
      <alignment vertical="center" wrapText="1"/>
    </xf>
    <xf numFmtId="0" fontId="44" fillId="0" borderId="71" xfId="0" applyFont="1" applyFill="1" applyBorder="1" applyAlignment="1">
      <alignment vertical="center" wrapText="1"/>
    </xf>
    <xf numFmtId="0" fontId="44" fillId="0" borderId="74" xfId="0" applyFont="1" applyBorder="1" applyAlignment="1">
      <alignment vertical="center" wrapText="1"/>
    </xf>
    <xf numFmtId="0" fontId="44" fillId="0" borderId="72" xfId="0" applyFont="1" applyBorder="1" applyAlignment="1">
      <alignment vertical="center" wrapText="1"/>
    </xf>
    <xf numFmtId="0" fontId="44" fillId="0" borderId="71" xfId="0" applyFont="1" applyBorder="1" applyAlignment="1">
      <alignment vertical="center" wrapText="1"/>
    </xf>
    <xf numFmtId="0" fontId="40" fillId="0" borderId="7" xfId="0" applyFont="1" applyFill="1" applyBorder="1" applyAlignment="1">
      <alignment vertical="center" wrapText="1"/>
    </xf>
    <xf numFmtId="0" fontId="40" fillId="0" borderId="11" xfId="0" applyFont="1" applyFill="1" applyBorder="1" applyAlignment="1">
      <alignment vertical="center" wrapText="1"/>
    </xf>
    <xf numFmtId="0" fontId="40" fillId="0" borderId="5" xfId="0" applyFont="1" applyFill="1" applyBorder="1" applyAlignment="1">
      <alignment vertical="center" wrapText="1"/>
    </xf>
    <xf numFmtId="0" fontId="49" fillId="0" borderId="0" xfId="1" applyFont="1" applyFill="1"/>
    <xf numFmtId="0" fontId="18" fillId="0" borderId="0" xfId="1" applyFont="1" applyFill="1"/>
    <xf numFmtId="0" fontId="18" fillId="0" borderId="0" xfId="1"/>
  </cellXfs>
  <cellStyles count="7">
    <cellStyle name="Hypertextové prepojenie" xfId="1" builtinId="8" customBuiltin="1"/>
    <cellStyle name="Normálna" xfId="0" builtinId="0"/>
    <cellStyle name="Normálna 2" xfId="4"/>
    <cellStyle name="Normálna 5" xfId="2"/>
    <cellStyle name="Normálne 2" xfId="3"/>
    <cellStyle name="Normálne 3" xfId="6"/>
    <cellStyle name="Použité hypertextové prepojenie" xfId="5" builtinId="9" customBuiltin="1"/>
  </cellStyles>
  <dxfs count="3">
    <dxf>
      <font>
        <color theme="0"/>
      </font>
      <numFmt numFmtId="164" formatCode="#,##0.0"/>
      <fill>
        <patternFill>
          <bgColor rgb="FFBA0E68"/>
        </patternFill>
      </fill>
    </dxf>
    <dxf>
      <fill>
        <patternFill>
          <bgColor rgb="FFB7194A"/>
        </patternFill>
      </fill>
    </dxf>
    <dxf>
      <font>
        <color rgb="FF006100"/>
      </font>
      <fill>
        <patternFill>
          <bgColor rgb="FFC6EFCE"/>
        </patternFill>
      </fill>
    </dxf>
  </dxfs>
  <tableStyles count="0" defaultTableStyle="TableStyleMedium2" defaultPivotStyle="PivotStyleLight16"/>
  <colors>
    <mruColors>
      <color rgb="FFFFE1E2"/>
      <color rgb="FFB7194A"/>
      <color rgb="FFBA0E68"/>
      <color rgb="FFE3ABE7"/>
      <color rgb="FFF56486"/>
      <color rgb="FFCC99FF"/>
      <color rgb="FFEEE5E6"/>
      <color rgb="FFE6507E"/>
      <color rgb="FFFAACBF"/>
      <color rgb="FFFFB0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08750767856145E-2"/>
          <c:y val="4.2437889293689038E-2"/>
          <c:w val="0.9301263937752462"/>
          <c:h val="0.83048118985126862"/>
        </c:manualLayout>
      </c:layout>
      <c:barChart>
        <c:barDir val="col"/>
        <c:grouping val="clustered"/>
        <c:varyColors val="0"/>
        <c:ser>
          <c:idx val="0"/>
          <c:order val="0"/>
          <c:spPr>
            <a:solidFill>
              <a:srgbClr val="B7194A"/>
            </a:solidFill>
            <a:ln>
              <a:solidFill>
                <a:srgbClr val="B7194A"/>
              </a:solidFill>
            </a:ln>
          </c:spPr>
          <c:invertIfNegative val="0"/>
          <c:dPt>
            <c:idx val="0"/>
            <c:invertIfNegative val="0"/>
            <c:bubble3D val="0"/>
            <c:spPr>
              <a:pattFill prst="dkHorz">
                <a:fgClr>
                  <a:srgbClr val="B7194A"/>
                </a:fgClr>
                <a:bgClr>
                  <a:schemeClr val="bg1"/>
                </a:bgClr>
              </a:pattFill>
              <a:ln>
                <a:solidFill>
                  <a:srgbClr val="B7194A"/>
                </a:solidFill>
              </a:ln>
            </c:spPr>
            <c:extLst>
              <c:ext xmlns:c16="http://schemas.microsoft.com/office/drawing/2014/chart" uri="{C3380CC4-5D6E-409C-BE32-E72D297353CC}">
                <c16:uniqueId val="{0000000C-382D-4A3B-B15F-2E015A85CBC2}"/>
              </c:ext>
            </c:extLst>
          </c:dPt>
          <c:dPt>
            <c:idx val="2"/>
            <c:invertIfNegative val="0"/>
            <c:bubble3D val="0"/>
            <c:spPr>
              <a:solidFill>
                <a:srgbClr val="B7194A"/>
              </a:solidFill>
              <a:ln w="0">
                <a:solidFill>
                  <a:srgbClr val="B7194A"/>
                </a:solidFill>
              </a:ln>
            </c:spPr>
            <c:extLst>
              <c:ext xmlns:c16="http://schemas.microsoft.com/office/drawing/2014/chart" uri="{C3380CC4-5D6E-409C-BE32-E72D297353CC}">
                <c16:uniqueId val="{00000001-127D-4E10-9A7A-C05E2BDBDA68}"/>
              </c:ext>
            </c:extLst>
          </c:dPt>
          <c:dPt>
            <c:idx val="3"/>
            <c:invertIfNegative val="0"/>
            <c:bubble3D val="0"/>
            <c:extLst>
              <c:ext xmlns:c16="http://schemas.microsoft.com/office/drawing/2014/chart" uri="{C3380CC4-5D6E-409C-BE32-E72D297353CC}">
                <c16:uniqueId val="{00000002-127D-4E10-9A7A-C05E2BDBDA68}"/>
              </c:ext>
            </c:extLst>
          </c:dPt>
          <c:dPt>
            <c:idx val="4"/>
            <c:invertIfNegative val="0"/>
            <c:bubble3D val="0"/>
            <c:extLst>
              <c:ext xmlns:c16="http://schemas.microsoft.com/office/drawing/2014/chart" uri="{C3380CC4-5D6E-409C-BE32-E72D297353CC}">
                <c16:uniqueId val="{00000003-127D-4E10-9A7A-C05E2BDBDA68}"/>
              </c:ext>
            </c:extLst>
          </c:dPt>
          <c:dPt>
            <c:idx val="5"/>
            <c:invertIfNegative val="0"/>
            <c:bubble3D val="0"/>
            <c:extLst>
              <c:ext xmlns:c16="http://schemas.microsoft.com/office/drawing/2014/chart" uri="{C3380CC4-5D6E-409C-BE32-E72D297353CC}">
                <c16:uniqueId val="{00000006-6FEE-469B-8D38-25CF9347348A}"/>
              </c:ext>
            </c:extLst>
          </c:dPt>
          <c:dPt>
            <c:idx val="8"/>
            <c:invertIfNegative val="0"/>
            <c:bubble3D val="0"/>
            <c:extLst>
              <c:ext xmlns:c16="http://schemas.microsoft.com/office/drawing/2014/chart" uri="{C3380CC4-5D6E-409C-BE32-E72D297353CC}">
                <c16:uniqueId val="{00000007-6FEE-469B-8D38-25CF9347348A}"/>
              </c:ext>
            </c:extLst>
          </c:dPt>
          <c:dPt>
            <c:idx val="10"/>
            <c:invertIfNegative val="0"/>
            <c:bubble3D val="0"/>
            <c:extLst>
              <c:ext xmlns:c16="http://schemas.microsoft.com/office/drawing/2014/chart" uri="{C3380CC4-5D6E-409C-BE32-E72D297353CC}">
                <c16:uniqueId val="{00000009-6FEE-469B-8D38-25CF9347348A}"/>
              </c:ext>
            </c:extLst>
          </c:dPt>
          <c:dPt>
            <c:idx val="15"/>
            <c:invertIfNegative val="0"/>
            <c:bubble3D val="0"/>
            <c:extLst>
              <c:ext xmlns:c16="http://schemas.microsoft.com/office/drawing/2014/chart" uri="{C3380CC4-5D6E-409C-BE32-E72D297353CC}">
                <c16:uniqueId val="{0000000A-6FEE-469B-8D38-25CF9347348A}"/>
              </c:ext>
            </c:extLst>
          </c:dPt>
          <c:dPt>
            <c:idx val="17"/>
            <c:invertIfNegative val="0"/>
            <c:bubble3D val="0"/>
            <c:extLst>
              <c:ext xmlns:c16="http://schemas.microsoft.com/office/drawing/2014/chart" uri="{C3380CC4-5D6E-409C-BE32-E72D297353CC}">
                <c16:uniqueId val="{00000007-127D-4E10-9A7A-C05E2BDBDA68}"/>
              </c:ext>
            </c:extLst>
          </c:dPt>
          <c:dPt>
            <c:idx val="18"/>
            <c:invertIfNegative val="1"/>
            <c:bubble3D val="0"/>
            <c:extLst>
              <c:ext xmlns:c16="http://schemas.microsoft.com/office/drawing/2014/chart" uri="{C3380CC4-5D6E-409C-BE32-E72D297353CC}">
                <c16:uniqueId val="{0000000D-6FEE-469B-8D38-25CF9347348A}"/>
              </c:ext>
            </c:extLst>
          </c:dPt>
          <c:dPt>
            <c:idx val="25"/>
            <c:invertIfNegative val="0"/>
            <c:bubble3D val="0"/>
            <c:spPr>
              <a:pattFill prst="lgConfetti">
                <a:fgClr>
                  <a:srgbClr val="B7194A"/>
                </a:fgClr>
                <a:bgClr>
                  <a:schemeClr val="bg1"/>
                </a:bgClr>
              </a:pattFill>
              <a:ln>
                <a:solidFill>
                  <a:srgbClr val="B7194A"/>
                </a:solidFill>
              </a:ln>
            </c:spPr>
            <c:extLst>
              <c:ext xmlns:c16="http://schemas.microsoft.com/office/drawing/2014/chart" uri="{C3380CC4-5D6E-409C-BE32-E72D297353CC}">
                <c16:uniqueId val="{0000000D-382D-4A3B-B15F-2E015A85CBC2}"/>
              </c:ext>
            </c:extLst>
          </c:dPt>
          <c:cat>
            <c:strRef>
              <c:f>'K4.1 Chudoba a soc. vylúčenie'!$G$35:$AH$35</c:f>
              <c:strCache>
                <c:ptCount val="28"/>
                <c:pt idx="0">
                  <c:v>EU27</c:v>
                </c:pt>
                <c:pt idx="1">
                  <c:v>BE</c:v>
                </c:pt>
                <c:pt idx="2">
                  <c:v>BG</c:v>
                </c:pt>
                <c:pt idx="3">
                  <c:v>CZ</c:v>
                </c:pt>
                <c:pt idx="4">
                  <c:v>DK</c:v>
                </c:pt>
                <c:pt idx="5">
                  <c:v>DE</c:v>
                </c:pt>
                <c:pt idx="6">
                  <c:v>EE</c:v>
                </c:pt>
                <c:pt idx="7">
                  <c:v>EI</c:v>
                </c:pt>
                <c:pt idx="8">
                  <c:v>EL</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'K4.1 Chudoba a soc. vylúčenie'!$G$36:$AH$36</c:f>
              <c:numCache>
                <c:formatCode>General</c:formatCode>
                <c:ptCount val="28"/>
                <c:pt idx="0">
                  <c:v>16.3</c:v>
                </c:pt>
                <c:pt idx="1">
                  <c:v>10.9</c:v>
                </c:pt>
                <c:pt idx="2">
                  <c:v>21.2</c:v>
                </c:pt>
                <c:pt idx="3">
                  <c:v>9.6</c:v>
                </c:pt>
                <c:pt idx="4">
                  <c:v>11.8</c:v>
                </c:pt>
                <c:pt idx="5">
                  <c:v>16.100000000000001</c:v>
                </c:pt>
                <c:pt idx="6">
                  <c:v>19.5</c:v>
                </c:pt>
                <c:pt idx="7">
                  <c:v>13</c:v>
                </c:pt>
                <c:pt idx="8">
                  <c:v>19.600000000000001</c:v>
                </c:pt>
                <c:pt idx="9">
                  <c:v>19.5</c:v>
                </c:pt>
                <c:pt idx="10">
                  <c:v>16.3</c:v>
                </c:pt>
                <c:pt idx="11">
                  <c:v>19.5</c:v>
                </c:pt>
                <c:pt idx="12">
                  <c:v>18.600000000000001</c:v>
                </c:pt>
                <c:pt idx="13">
                  <c:v>14.9</c:v>
                </c:pt>
                <c:pt idx="14">
                  <c:v>22</c:v>
                </c:pt>
                <c:pt idx="15">
                  <c:v>22.6</c:v>
                </c:pt>
                <c:pt idx="16">
                  <c:v>14.8</c:v>
                </c:pt>
                <c:pt idx="17">
                  <c:v>14</c:v>
                </c:pt>
                <c:pt idx="18">
                  <c:v>16.899999999999999</c:v>
                </c:pt>
                <c:pt idx="19">
                  <c:v>13.4</c:v>
                </c:pt>
                <c:pt idx="20">
                  <c:v>16</c:v>
                </c:pt>
                <c:pt idx="21">
                  <c:v>13.2</c:v>
                </c:pt>
                <c:pt idx="22">
                  <c:v>15.4</c:v>
                </c:pt>
                <c:pt idx="23">
                  <c:v>18.399999999999999</c:v>
                </c:pt>
                <c:pt idx="24">
                  <c:v>14.3</c:v>
                </c:pt>
                <c:pt idx="25">
                  <c:v>12.2</c:v>
                </c:pt>
                <c:pt idx="26">
                  <c:v>13.4</c:v>
                </c:pt>
                <c:pt idx="27">
                  <c:v>15.6</c:v>
                </c:pt>
              </c:numCache>
            </c:numRef>
          </c:val>
          <c:extLst>
            <c:ext xmlns:c16="http://schemas.microsoft.com/office/drawing/2014/chart" uri="{C3380CC4-5D6E-409C-BE32-E72D297353CC}">
              <c16:uniqueId val="{00000008-127D-4E10-9A7A-C05E2BDBDA68}"/>
            </c:ext>
          </c:extLst>
        </c:ser>
        <c:dLbls>
          <c:showLegendKey val="0"/>
          <c:showVal val="0"/>
          <c:showCatName val="0"/>
          <c:showSerName val="0"/>
          <c:showPercent val="0"/>
          <c:showBubbleSize val="0"/>
        </c:dLbls>
        <c:gapWidth val="150"/>
        <c:axId val="356171768"/>
        <c:axId val="326736440"/>
      </c:barChart>
      <c:catAx>
        <c:axId val="356171768"/>
        <c:scaling>
          <c:orientation val="minMax"/>
        </c:scaling>
        <c:delete val="0"/>
        <c:axPos val="b"/>
        <c:numFmt formatCode="General" sourceLinked="0"/>
        <c:majorTickMark val="out"/>
        <c:minorTickMark val="none"/>
        <c:tickLblPos val="nextTo"/>
        <c:crossAx val="326736440"/>
        <c:crosses val="autoZero"/>
        <c:auto val="1"/>
        <c:lblAlgn val="ctr"/>
        <c:lblOffset val="100"/>
        <c:noMultiLvlLbl val="0"/>
      </c:catAx>
      <c:valAx>
        <c:axId val="326736440"/>
        <c:scaling>
          <c:orientation val="minMax"/>
        </c:scaling>
        <c:delete val="0"/>
        <c:axPos val="l"/>
        <c:majorGridlines/>
        <c:numFmt formatCode="General" sourceLinked="1"/>
        <c:majorTickMark val="out"/>
        <c:minorTickMark val="none"/>
        <c:tickLblPos val="nextTo"/>
        <c:crossAx val="356171768"/>
        <c:crosses val="autoZero"/>
        <c:crossBetween val="between"/>
      </c:valAx>
      <c:spPr>
        <a:solidFill>
          <a:srgbClr val="FFFFFF"/>
        </a:solidFill>
      </c:spPr>
    </c:plotArea>
    <c:plotVisOnly val="1"/>
    <c:dispBlanksAs val="gap"/>
    <c:showDLblsOverMax val="0"/>
  </c:chart>
  <c:spPr>
    <a:ln>
      <a:noFill/>
    </a:ln>
  </c:spPr>
  <c:txPr>
    <a:bodyPr/>
    <a:lstStyle/>
    <a:p>
      <a:pPr>
        <a:defRPr baseline="0">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888877649545651E-2"/>
          <c:y val="9.5081325305090822E-2"/>
          <c:w val="0.92903108133247125"/>
          <c:h val="0.71271498922070398"/>
        </c:manualLayout>
      </c:layout>
      <c:barChart>
        <c:barDir val="col"/>
        <c:grouping val="clustered"/>
        <c:varyColors val="0"/>
        <c:ser>
          <c:idx val="0"/>
          <c:order val="0"/>
          <c:tx>
            <c:strRef>
              <c:f>'K4.1 Chudoba a soc. vylúčenie'!$F$56</c:f>
              <c:strCache>
                <c:ptCount val="1"/>
                <c:pt idx="0">
                  <c:v>celkom</c:v>
                </c:pt>
              </c:strCache>
            </c:strRef>
          </c:tx>
          <c:spPr>
            <a:solidFill>
              <a:srgbClr val="B7194A"/>
            </a:solidFill>
            <a:ln>
              <a:solidFill>
                <a:srgbClr val="B7194A"/>
              </a:solidFill>
            </a:ln>
          </c:spPr>
          <c:invertIfNegative val="0"/>
          <c:cat>
            <c:strRef>
              <c:f>'K4.1 Chudoba a soc. vylúčenie'!$G$55:$N$55</c:f>
              <c:strCache>
                <c:ptCount val="8"/>
                <c:pt idx="0">
                  <c:v>EU SILC 2018</c:v>
                </c:pt>
                <c:pt idx="1">
                  <c:v>EU SILC 2019</c:v>
                </c:pt>
                <c:pt idx="2">
                  <c:v>EU SILC 2020</c:v>
                </c:pt>
                <c:pt idx="3">
                  <c:v>EU SILC 2021</c:v>
                </c:pt>
                <c:pt idx="4">
                  <c:v>EU SILC 2022</c:v>
                </c:pt>
                <c:pt idx="5">
                  <c:v>EU SILC 2023</c:v>
                </c:pt>
                <c:pt idx="6">
                  <c:v>EU SILC 2024</c:v>
                </c:pt>
                <c:pt idx="7">
                  <c:v>EU SILC 2025</c:v>
                </c:pt>
              </c:strCache>
            </c:strRef>
          </c:cat>
          <c:val>
            <c:numRef>
              <c:f>'K4.1 Chudoba a soc. vylúčenie'!$G$56:$N$56</c:f>
              <c:numCache>
                <c:formatCode>General</c:formatCode>
                <c:ptCount val="8"/>
                <c:pt idx="0">
                  <c:v>12.2</c:v>
                </c:pt>
                <c:pt idx="1">
                  <c:v>11.9</c:v>
                </c:pt>
                <c:pt idx="2">
                  <c:v>11.4</c:v>
                </c:pt>
                <c:pt idx="3">
                  <c:v>12.3</c:v>
                </c:pt>
                <c:pt idx="4">
                  <c:v>13.7</c:v>
                </c:pt>
                <c:pt idx="5">
                  <c:v>14.3</c:v>
                </c:pt>
                <c:pt idx="6">
                  <c:v>14.5</c:v>
                </c:pt>
                <c:pt idx="7">
                  <c:v>12.2</c:v>
                </c:pt>
              </c:numCache>
            </c:numRef>
          </c:val>
          <c:extLst>
            <c:ext xmlns:c16="http://schemas.microsoft.com/office/drawing/2014/chart" uri="{C3380CC4-5D6E-409C-BE32-E72D297353CC}">
              <c16:uniqueId val="{00000000-8C41-40A9-BF48-FB2AAF6827BA}"/>
            </c:ext>
          </c:extLst>
        </c:ser>
        <c:ser>
          <c:idx val="1"/>
          <c:order val="1"/>
          <c:tx>
            <c:strRef>
              <c:f>'K4.1 Chudoba a soc. vylúčenie'!$F$57</c:f>
              <c:strCache>
                <c:ptCount val="1"/>
                <c:pt idx="0">
                  <c:v>muži</c:v>
                </c:pt>
              </c:strCache>
            </c:strRef>
          </c:tx>
          <c:spPr>
            <a:pattFill prst="lgConfetti">
              <a:fgClr>
                <a:srgbClr val="E6507E"/>
              </a:fgClr>
              <a:bgClr>
                <a:schemeClr val="bg1"/>
              </a:bgClr>
            </a:pattFill>
            <a:ln>
              <a:solidFill>
                <a:srgbClr val="E6507E"/>
              </a:solidFill>
            </a:ln>
          </c:spPr>
          <c:invertIfNegative val="0"/>
          <c:cat>
            <c:strRef>
              <c:f>'K4.1 Chudoba a soc. vylúčenie'!$G$55:$N$55</c:f>
              <c:strCache>
                <c:ptCount val="8"/>
                <c:pt idx="0">
                  <c:v>EU SILC 2018</c:v>
                </c:pt>
                <c:pt idx="1">
                  <c:v>EU SILC 2019</c:v>
                </c:pt>
                <c:pt idx="2">
                  <c:v>EU SILC 2020</c:v>
                </c:pt>
                <c:pt idx="3">
                  <c:v>EU SILC 2021</c:v>
                </c:pt>
                <c:pt idx="4">
                  <c:v>EU SILC 2022</c:v>
                </c:pt>
                <c:pt idx="5">
                  <c:v>EU SILC 2023</c:v>
                </c:pt>
                <c:pt idx="6">
                  <c:v>EU SILC 2024</c:v>
                </c:pt>
                <c:pt idx="7">
                  <c:v>EU SILC 2025</c:v>
                </c:pt>
              </c:strCache>
            </c:strRef>
          </c:cat>
          <c:val>
            <c:numRef>
              <c:f>'K4.1 Chudoba a soc. vylúčenie'!$G$57:$N$57</c:f>
              <c:numCache>
                <c:formatCode>General</c:formatCode>
                <c:ptCount val="8"/>
                <c:pt idx="0">
                  <c:v>12.2</c:v>
                </c:pt>
                <c:pt idx="1">
                  <c:v>11.6</c:v>
                </c:pt>
                <c:pt idx="2">
                  <c:v>11.1</c:v>
                </c:pt>
                <c:pt idx="3">
                  <c:v>11.7</c:v>
                </c:pt>
                <c:pt idx="4">
                  <c:v>13.5</c:v>
                </c:pt>
                <c:pt idx="5">
                  <c:v>14.7</c:v>
                </c:pt>
                <c:pt idx="6">
                  <c:v>14.1</c:v>
                </c:pt>
                <c:pt idx="7">
                  <c:v>12.1</c:v>
                </c:pt>
              </c:numCache>
            </c:numRef>
          </c:val>
          <c:extLst>
            <c:ext xmlns:c16="http://schemas.microsoft.com/office/drawing/2014/chart" uri="{C3380CC4-5D6E-409C-BE32-E72D297353CC}">
              <c16:uniqueId val="{00000001-8C41-40A9-BF48-FB2AAF6827BA}"/>
            </c:ext>
          </c:extLst>
        </c:ser>
        <c:ser>
          <c:idx val="2"/>
          <c:order val="2"/>
          <c:tx>
            <c:strRef>
              <c:f>'K4.1 Chudoba a soc. vylúčenie'!$F$58</c:f>
              <c:strCache>
                <c:ptCount val="1"/>
                <c:pt idx="0">
                  <c:v>ženy</c:v>
                </c:pt>
              </c:strCache>
            </c:strRef>
          </c:tx>
          <c:spPr>
            <a:solidFill>
              <a:schemeClr val="tx1">
                <a:lumMod val="65000"/>
                <a:lumOff val="35000"/>
              </a:schemeClr>
            </a:solidFill>
            <a:ln>
              <a:solidFill>
                <a:schemeClr val="tx1">
                  <a:lumMod val="50000"/>
                  <a:lumOff val="50000"/>
                </a:schemeClr>
              </a:solidFill>
            </a:ln>
          </c:spPr>
          <c:invertIfNegative val="0"/>
          <c:cat>
            <c:strRef>
              <c:f>'K4.1 Chudoba a soc. vylúčenie'!$G$55:$N$55</c:f>
              <c:strCache>
                <c:ptCount val="8"/>
                <c:pt idx="0">
                  <c:v>EU SILC 2018</c:v>
                </c:pt>
                <c:pt idx="1">
                  <c:v>EU SILC 2019</c:v>
                </c:pt>
                <c:pt idx="2">
                  <c:v>EU SILC 2020</c:v>
                </c:pt>
                <c:pt idx="3">
                  <c:v>EU SILC 2021</c:v>
                </c:pt>
                <c:pt idx="4">
                  <c:v>EU SILC 2022</c:v>
                </c:pt>
                <c:pt idx="5">
                  <c:v>EU SILC 2023</c:v>
                </c:pt>
                <c:pt idx="6">
                  <c:v>EU SILC 2024</c:v>
                </c:pt>
                <c:pt idx="7">
                  <c:v>EU SILC 2025</c:v>
                </c:pt>
              </c:strCache>
            </c:strRef>
          </c:cat>
          <c:val>
            <c:numRef>
              <c:f>'K4.1 Chudoba a soc. vylúčenie'!$G$58:$N$58</c:f>
              <c:numCache>
                <c:formatCode>General</c:formatCode>
                <c:ptCount val="8"/>
                <c:pt idx="0">
                  <c:v>12.3</c:v>
                </c:pt>
                <c:pt idx="1">
                  <c:v>12.1</c:v>
                </c:pt>
                <c:pt idx="2">
                  <c:v>11.7</c:v>
                </c:pt>
                <c:pt idx="3">
                  <c:v>12.8</c:v>
                </c:pt>
                <c:pt idx="4">
                  <c:v>13.9</c:v>
                </c:pt>
                <c:pt idx="5">
                  <c:v>13.8</c:v>
                </c:pt>
                <c:pt idx="6">
                  <c:v>14.8</c:v>
                </c:pt>
                <c:pt idx="7">
                  <c:v>12.2</c:v>
                </c:pt>
              </c:numCache>
            </c:numRef>
          </c:val>
          <c:extLst>
            <c:ext xmlns:c16="http://schemas.microsoft.com/office/drawing/2014/chart" uri="{C3380CC4-5D6E-409C-BE32-E72D297353CC}">
              <c16:uniqueId val="{00000002-8C41-40A9-BF48-FB2AAF6827BA}"/>
            </c:ext>
          </c:extLst>
        </c:ser>
        <c:dLbls>
          <c:showLegendKey val="0"/>
          <c:showVal val="0"/>
          <c:showCatName val="0"/>
          <c:showSerName val="0"/>
          <c:showPercent val="0"/>
          <c:showBubbleSize val="0"/>
        </c:dLbls>
        <c:gapWidth val="150"/>
        <c:axId val="326734872"/>
        <c:axId val="326735264"/>
      </c:barChart>
      <c:catAx>
        <c:axId val="326734872"/>
        <c:scaling>
          <c:orientation val="minMax"/>
        </c:scaling>
        <c:delete val="0"/>
        <c:axPos val="b"/>
        <c:numFmt formatCode="General" sourceLinked="0"/>
        <c:majorTickMark val="out"/>
        <c:minorTickMark val="none"/>
        <c:tickLblPos val="nextTo"/>
        <c:crossAx val="326735264"/>
        <c:crosses val="autoZero"/>
        <c:auto val="1"/>
        <c:lblAlgn val="ctr"/>
        <c:lblOffset val="100"/>
        <c:noMultiLvlLbl val="0"/>
      </c:catAx>
      <c:valAx>
        <c:axId val="326735264"/>
        <c:scaling>
          <c:orientation val="minMax"/>
        </c:scaling>
        <c:delete val="0"/>
        <c:axPos val="l"/>
        <c:majorGridlines/>
        <c:numFmt formatCode="General" sourceLinked="1"/>
        <c:majorTickMark val="out"/>
        <c:minorTickMark val="none"/>
        <c:tickLblPos val="nextTo"/>
        <c:crossAx val="326734872"/>
        <c:crosses val="autoZero"/>
        <c:crossBetween val="between"/>
      </c:valAx>
    </c:plotArea>
    <c:legend>
      <c:legendPos val="t"/>
      <c:layout>
        <c:manualLayout>
          <c:xMode val="edge"/>
          <c:yMode val="edge"/>
          <c:x val="0.36351270850979323"/>
          <c:y val="2.1098004507822888E-2"/>
          <c:w val="0.25982428643711636"/>
          <c:h val="7.1356288189450362E-2"/>
        </c:manualLayout>
      </c:layout>
      <c:overlay val="0"/>
    </c:legend>
    <c:plotVisOnly val="1"/>
    <c:dispBlanksAs val="gap"/>
    <c:showDLblsOverMax val="0"/>
  </c:chart>
  <c:spPr>
    <a:ln>
      <a:noFill/>
    </a:ln>
  </c:spPr>
  <c:txPr>
    <a:bodyPr/>
    <a:lstStyle/>
    <a:p>
      <a:pPr>
        <a:defRPr>
          <a:latin typeface="Arial Narrow" panose="020B0606020202030204" pitchFamily="34" charset="0"/>
          <a:cs typeface="Times New Roman" pitchFamily="18" charset="0"/>
        </a:defRPr>
      </a:pPr>
      <a:endParaRPr lang="sk-S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002399437499879E-2"/>
          <c:y val="7.9012345679012344E-2"/>
          <c:w val="0.87702492697962775"/>
          <c:h val="0.82730047632934767"/>
        </c:manualLayout>
      </c:layout>
      <c:lineChart>
        <c:grouping val="standard"/>
        <c:varyColors val="0"/>
        <c:ser>
          <c:idx val="0"/>
          <c:order val="0"/>
          <c:tx>
            <c:strRef>
              <c:f>'K4.1 Chudoba a soc. vylúčenie'!$E$79</c:f>
              <c:strCache>
                <c:ptCount val="1"/>
                <c:pt idx="0">
                  <c:v>Rok</c:v>
                </c:pt>
              </c:strCache>
            </c:strRef>
          </c:tx>
          <c:marker>
            <c:symbol val="none"/>
          </c:marker>
          <c:cat>
            <c:numRef>
              <c:f>'K4.1 Chudoba a soc. vylúčenie'!$F$79:$L$79</c:f>
              <c:numCache>
                <c:formatCode>General</c:formatCode>
                <c:ptCount val="7"/>
                <c:pt idx="0">
                  <c:v>2019</c:v>
                </c:pt>
                <c:pt idx="1">
                  <c:v>2020</c:v>
                </c:pt>
                <c:pt idx="2">
                  <c:v>2021</c:v>
                </c:pt>
                <c:pt idx="3">
                  <c:v>2022</c:v>
                </c:pt>
                <c:pt idx="4">
                  <c:v>2023</c:v>
                </c:pt>
                <c:pt idx="5">
                  <c:v>2024</c:v>
                </c:pt>
                <c:pt idx="6">
                  <c:v>2025</c:v>
                </c:pt>
              </c:numCache>
            </c:numRef>
          </c:cat>
          <c:val>
            <c:numRef>
              <c:f>'K4.1 Chudoba a soc. vylúčenie'!$F$79:$K$79</c:f>
              <c:numCache>
                <c:formatCode>General</c:formatCode>
                <c:ptCount val="6"/>
                <c:pt idx="0">
                  <c:v>2019</c:v>
                </c:pt>
                <c:pt idx="1">
                  <c:v>2020</c:v>
                </c:pt>
                <c:pt idx="2">
                  <c:v>2021</c:v>
                </c:pt>
                <c:pt idx="3">
                  <c:v>2022</c:v>
                </c:pt>
                <c:pt idx="4">
                  <c:v>2023</c:v>
                </c:pt>
                <c:pt idx="5">
                  <c:v>2024</c:v>
                </c:pt>
              </c:numCache>
            </c:numRef>
          </c:val>
          <c:smooth val="0"/>
          <c:extLst>
            <c:ext xmlns:c16="http://schemas.microsoft.com/office/drawing/2014/chart" uri="{C3380CC4-5D6E-409C-BE32-E72D297353CC}">
              <c16:uniqueId val="{00000000-9034-45D1-9EDE-9BA00218DA21}"/>
            </c:ext>
          </c:extLst>
        </c:ser>
        <c:ser>
          <c:idx val="1"/>
          <c:order val="1"/>
          <c:tx>
            <c:strRef>
              <c:f>'K4.1 Chudoba a soc. vylúčenie'!$E$80</c:f>
              <c:strCache>
                <c:ptCount val="1"/>
                <c:pt idx="0">
                  <c:v>Hodnota</c:v>
                </c:pt>
              </c:strCache>
            </c:strRef>
          </c:tx>
          <c:spPr>
            <a:ln>
              <a:solidFill>
                <a:srgbClr val="B7194A"/>
              </a:solidFill>
            </a:ln>
          </c:spPr>
          <c:marker>
            <c:symbol val="x"/>
            <c:size val="6"/>
            <c:spPr>
              <a:solidFill>
                <a:srgbClr val="B7194A"/>
              </a:solidFill>
              <a:ln>
                <a:solidFill>
                  <a:srgbClr val="B7194A"/>
                </a:solidFill>
              </a:ln>
            </c:spPr>
          </c:marker>
          <c:cat>
            <c:numRef>
              <c:f>'K4.1 Chudoba a soc. vylúčenie'!$F$79:$L$79</c:f>
              <c:numCache>
                <c:formatCode>General</c:formatCode>
                <c:ptCount val="7"/>
                <c:pt idx="0">
                  <c:v>2019</c:v>
                </c:pt>
                <c:pt idx="1">
                  <c:v>2020</c:v>
                </c:pt>
                <c:pt idx="2">
                  <c:v>2021</c:v>
                </c:pt>
                <c:pt idx="3">
                  <c:v>2022</c:v>
                </c:pt>
                <c:pt idx="4">
                  <c:v>2023</c:v>
                </c:pt>
                <c:pt idx="5">
                  <c:v>2024</c:v>
                </c:pt>
                <c:pt idx="6">
                  <c:v>2025</c:v>
                </c:pt>
              </c:numCache>
            </c:numRef>
          </c:cat>
          <c:val>
            <c:numRef>
              <c:f>'K4.1 Chudoba a soc. vylúčenie'!$F$80:$L$80</c:f>
              <c:numCache>
                <c:formatCode>0.0</c:formatCode>
                <c:ptCount val="7"/>
                <c:pt idx="0">
                  <c:v>11.9</c:v>
                </c:pt>
                <c:pt idx="1">
                  <c:v>9.8000000000000007</c:v>
                </c:pt>
                <c:pt idx="2" formatCode="General">
                  <c:v>12.4</c:v>
                </c:pt>
                <c:pt idx="3" formatCode="General">
                  <c:v>13.2</c:v>
                </c:pt>
                <c:pt idx="4" formatCode="General">
                  <c:v>15.4</c:v>
                </c:pt>
                <c:pt idx="5" formatCode="General">
                  <c:v>15.4</c:v>
                </c:pt>
                <c:pt idx="6" formatCode="General">
                  <c:v>7.5</c:v>
                </c:pt>
              </c:numCache>
            </c:numRef>
          </c:val>
          <c:smooth val="0"/>
          <c:extLst>
            <c:ext xmlns:c16="http://schemas.microsoft.com/office/drawing/2014/chart" uri="{C3380CC4-5D6E-409C-BE32-E72D297353CC}">
              <c16:uniqueId val="{00000001-9034-45D1-9EDE-9BA00218DA21}"/>
            </c:ext>
          </c:extLst>
        </c:ser>
        <c:dLbls>
          <c:showLegendKey val="0"/>
          <c:showVal val="0"/>
          <c:showCatName val="0"/>
          <c:showSerName val="0"/>
          <c:showPercent val="0"/>
          <c:showBubbleSize val="0"/>
        </c:dLbls>
        <c:smooth val="0"/>
        <c:axId val="326740360"/>
        <c:axId val="326736048"/>
      </c:lineChart>
      <c:catAx>
        <c:axId val="326740360"/>
        <c:scaling>
          <c:orientation val="minMax"/>
        </c:scaling>
        <c:delete val="0"/>
        <c:axPos val="b"/>
        <c:numFmt formatCode="@" sourceLinked="0"/>
        <c:majorTickMark val="out"/>
        <c:minorTickMark val="none"/>
        <c:tickLblPos val="nextTo"/>
        <c:crossAx val="326736048"/>
        <c:crosses val="autoZero"/>
        <c:auto val="1"/>
        <c:lblAlgn val="ctr"/>
        <c:lblOffset val="100"/>
        <c:noMultiLvlLbl val="0"/>
      </c:catAx>
      <c:valAx>
        <c:axId val="326736048"/>
        <c:scaling>
          <c:orientation val="minMax"/>
          <c:max val="16"/>
          <c:min val="7"/>
        </c:scaling>
        <c:delete val="0"/>
        <c:axPos val="l"/>
        <c:majorGridlines/>
        <c:numFmt formatCode="#,##0.0" sourceLinked="0"/>
        <c:majorTickMark val="out"/>
        <c:minorTickMark val="none"/>
        <c:tickLblPos val="nextTo"/>
        <c:crossAx val="326740360"/>
        <c:crossesAt val="1"/>
        <c:crossBetween val="between"/>
        <c:majorUnit val="1"/>
        <c:minorUnit val="0.4"/>
      </c:valAx>
    </c:plotArea>
    <c:plotVisOnly val="1"/>
    <c:dispBlanksAs val="gap"/>
    <c:showDLblsOverMax val="0"/>
  </c:chart>
  <c:spPr>
    <a:ln>
      <a:noFill/>
    </a:ln>
  </c:spPr>
  <c:txPr>
    <a:bodyPr/>
    <a:lstStyle/>
    <a:p>
      <a:pPr>
        <a:defRPr>
          <a:latin typeface="Arial Narrow" panose="020B0606020202030204" pitchFamily="34" charset="0"/>
        </a:defRPr>
      </a:pPr>
      <a:endParaRPr lang="sk-S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320086182354537E-2"/>
          <c:y val="3.7973670363401817E-2"/>
          <c:w val="0.9079016579374477"/>
          <c:h val="0.85275381524172844"/>
        </c:manualLayout>
      </c:layout>
      <c:barChart>
        <c:barDir val="col"/>
        <c:grouping val="clustered"/>
        <c:varyColors val="0"/>
        <c:ser>
          <c:idx val="0"/>
          <c:order val="0"/>
          <c:tx>
            <c:strRef>
              <c:f>'K4.1 Chudoba a soc. vylúčenie'!$G$94</c:f>
              <c:strCache>
                <c:ptCount val="1"/>
                <c:pt idx="0">
                  <c:v>celkom</c:v>
                </c:pt>
              </c:strCache>
            </c:strRef>
          </c:tx>
          <c:spPr>
            <a:solidFill>
              <a:schemeClr val="tx1">
                <a:lumMod val="50000"/>
                <a:lumOff val="50000"/>
              </a:schemeClr>
            </a:solidFill>
            <a:ln>
              <a:solidFill>
                <a:schemeClr val="tx1">
                  <a:lumMod val="65000"/>
                  <a:lumOff val="35000"/>
                </a:schemeClr>
              </a:solidFill>
            </a:ln>
          </c:spPr>
          <c:invertIfNegative val="0"/>
          <c:cat>
            <c:strRef>
              <c:extLst>
                <c:ext xmlns:c15="http://schemas.microsoft.com/office/drawing/2012/chart" uri="{02D57815-91ED-43cb-92C2-25804820EDAC}">
                  <c15:fullRef>
                    <c15:sqref>'K4.1 Chudoba a soc. vylúčenie'!$H$93:$R$93</c15:sqref>
                  </c15:fullRef>
                </c:ext>
              </c:extLst>
              <c:f>'K4.1 Chudoba a soc. vylúčenie'!$I$93:$R$93</c:f>
              <c:strCache>
                <c:ptCount val="10"/>
                <c:pt idx="0">
                  <c:v>0-5  roční</c:v>
                </c:pt>
                <c:pt idx="1">
                  <c:v>6-11 roční</c:v>
                </c:pt>
                <c:pt idx="2">
                  <c:v>12-17 roční</c:v>
                </c:pt>
                <c:pt idx="3">
                  <c:v>0-15 roční</c:v>
                </c:pt>
                <c:pt idx="4">
                  <c:v>0-17 roční</c:v>
                </c:pt>
                <c:pt idx="5">
                  <c:v>18-24 roční</c:v>
                </c:pt>
                <c:pt idx="6">
                  <c:v>25-54 roční</c:v>
                </c:pt>
                <c:pt idx="7">
                  <c:v>55-64 roční</c:v>
                </c:pt>
                <c:pt idx="8">
                  <c:v>18-64 roční</c:v>
                </c:pt>
                <c:pt idx="9">
                  <c:v>65+ roční</c:v>
                </c:pt>
              </c:strCache>
            </c:strRef>
          </c:cat>
          <c:val>
            <c:numRef>
              <c:extLst>
                <c:ext xmlns:c15="http://schemas.microsoft.com/office/drawing/2012/chart" uri="{02D57815-91ED-43cb-92C2-25804820EDAC}">
                  <c15:fullRef>
                    <c15:sqref>'K4.1 Chudoba a soc. vylúčenie'!$H$94:$R$94</c15:sqref>
                  </c15:fullRef>
                </c:ext>
              </c:extLst>
              <c:f>'K4.1 Chudoba a soc. vylúčenie'!$I$94:$R$94</c:f>
              <c:numCache>
                <c:formatCode>0.0</c:formatCode>
                <c:ptCount val="10"/>
                <c:pt idx="0">
                  <c:v>23.2</c:v>
                </c:pt>
                <c:pt idx="1">
                  <c:v>17.8</c:v>
                </c:pt>
                <c:pt idx="2">
                  <c:v>20.8</c:v>
                </c:pt>
                <c:pt idx="3">
                  <c:v>20.6</c:v>
                </c:pt>
                <c:pt idx="4">
                  <c:v>20.399999999999999</c:v>
                </c:pt>
                <c:pt idx="5">
                  <c:v>17.600000000000001</c:v>
                </c:pt>
                <c:pt idx="6">
                  <c:v>11.7</c:v>
                </c:pt>
                <c:pt idx="7">
                  <c:v>8.4</c:v>
                </c:pt>
                <c:pt idx="8">
                  <c:v>11.6</c:v>
                </c:pt>
                <c:pt idx="9">
                  <c:v>5.2</c:v>
                </c:pt>
              </c:numCache>
            </c:numRef>
          </c:val>
          <c:extLst>
            <c:ext xmlns:c16="http://schemas.microsoft.com/office/drawing/2014/chart" uri="{C3380CC4-5D6E-409C-BE32-E72D297353CC}">
              <c16:uniqueId val="{00000000-D851-4DD5-825D-40D4FFC13233}"/>
            </c:ext>
          </c:extLst>
        </c:ser>
        <c:ser>
          <c:idx val="1"/>
          <c:order val="1"/>
          <c:tx>
            <c:strRef>
              <c:f>'K4.1 Chudoba a soc. vylúčenie'!$G$95</c:f>
              <c:strCache>
                <c:ptCount val="1"/>
                <c:pt idx="0">
                  <c:v>muži</c:v>
                </c:pt>
              </c:strCache>
            </c:strRef>
          </c:tx>
          <c:spPr>
            <a:pattFill prst="lgCheck">
              <a:fgClr>
                <a:schemeClr val="tx1">
                  <a:lumMod val="65000"/>
                  <a:lumOff val="35000"/>
                </a:schemeClr>
              </a:fgClr>
              <a:bgClr>
                <a:schemeClr val="bg1"/>
              </a:bgClr>
            </a:pattFill>
            <a:ln>
              <a:solidFill>
                <a:schemeClr val="tx1">
                  <a:lumMod val="65000"/>
                  <a:lumOff val="35000"/>
                </a:schemeClr>
              </a:solidFill>
            </a:ln>
          </c:spPr>
          <c:invertIfNegative val="0"/>
          <c:cat>
            <c:strRef>
              <c:extLst>
                <c:ext xmlns:c15="http://schemas.microsoft.com/office/drawing/2012/chart" uri="{02D57815-91ED-43cb-92C2-25804820EDAC}">
                  <c15:fullRef>
                    <c15:sqref>'K4.1 Chudoba a soc. vylúčenie'!$H$93:$R$93</c15:sqref>
                  </c15:fullRef>
                </c:ext>
              </c:extLst>
              <c:f>'K4.1 Chudoba a soc. vylúčenie'!$I$93:$R$93</c:f>
              <c:strCache>
                <c:ptCount val="10"/>
                <c:pt idx="0">
                  <c:v>0-5  roční</c:v>
                </c:pt>
                <c:pt idx="1">
                  <c:v>6-11 roční</c:v>
                </c:pt>
                <c:pt idx="2">
                  <c:v>12-17 roční</c:v>
                </c:pt>
                <c:pt idx="3">
                  <c:v>0-15 roční</c:v>
                </c:pt>
                <c:pt idx="4">
                  <c:v>0-17 roční</c:v>
                </c:pt>
                <c:pt idx="5">
                  <c:v>18-24 roční</c:v>
                </c:pt>
                <c:pt idx="6">
                  <c:v>25-54 roční</c:v>
                </c:pt>
                <c:pt idx="7">
                  <c:v>55-64 roční</c:v>
                </c:pt>
                <c:pt idx="8">
                  <c:v>18-64 roční</c:v>
                </c:pt>
                <c:pt idx="9">
                  <c:v>65+ roční</c:v>
                </c:pt>
              </c:strCache>
            </c:strRef>
          </c:cat>
          <c:val>
            <c:numRef>
              <c:extLst>
                <c:ext xmlns:c15="http://schemas.microsoft.com/office/drawing/2012/chart" uri="{02D57815-91ED-43cb-92C2-25804820EDAC}">
                  <c15:fullRef>
                    <c15:sqref>'K4.1 Chudoba a soc. vylúčenie'!$H$95:$R$95</c15:sqref>
                  </c15:fullRef>
                </c:ext>
              </c:extLst>
              <c:f>'K4.1 Chudoba a soc. vylúčenie'!$I$95:$R$95</c:f>
              <c:numCache>
                <c:formatCode>0.0</c:formatCode>
                <c:ptCount val="10"/>
                <c:pt idx="0">
                  <c:v>20.2</c:v>
                </c:pt>
                <c:pt idx="1">
                  <c:v>21.8</c:v>
                </c:pt>
                <c:pt idx="2">
                  <c:v>21.3</c:v>
                </c:pt>
                <c:pt idx="3">
                  <c:v>21</c:v>
                </c:pt>
                <c:pt idx="4">
                  <c:v>21.2</c:v>
                </c:pt>
                <c:pt idx="5">
                  <c:v>17.8</c:v>
                </c:pt>
                <c:pt idx="6">
                  <c:v>10.8</c:v>
                </c:pt>
                <c:pt idx="7">
                  <c:v>9.8000000000000007</c:v>
                </c:pt>
                <c:pt idx="8">
                  <c:v>11.3</c:v>
                </c:pt>
                <c:pt idx="9">
                  <c:v>3.7</c:v>
                </c:pt>
              </c:numCache>
            </c:numRef>
          </c:val>
          <c:extLst>
            <c:ext xmlns:c16="http://schemas.microsoft.com/office/drawing/2014/chart" uri="{C3380CC4-5D6E-409C-BE32-E72D297353CC}">
              <c16:uniqueId val="{00000001-D851-4DD5-825D-40D4FFC13233}"/>
            </c:ext>
          </c:extLst>
        </c:ser>
        <c:ser>
          <c:idx val="2"/>
          <c:order val="2"/>
          <c:tx>
            <c:strRef>
              <c:f>'K4.1 Chudoba a soc. vylúčenie'!$G$96</c:f>
              <c:strCache>
                <c:ptCount val="1"/>
                <c:pt idx="0">
                  <c:v>ženy</c:v>
                </c:pt>
              </c:strCache>
            </c:strRef>
          </c:tx>
          <c:spPr>
            <a:pattFill prst="pct90">
              <a:fgClr>
                <a:srgbClr val="B7194A"/>
              </a:fgClr>
              <a:bgClr>
                <a:schemeClr val="bg1"/>
              </a:bgClr>
            </a:pattFill>
            <a:ln>
              <a:solidFill>
                <a:srgbClr val="B7194A"/>
              </a:solidFill>
            </a:ln>
          </c:spPr>
          <c:invertIfNegative val="0"/>
          <c:cat>
            <c:strRef>
              <c:extLst>
                <c:ext xmlns:c15="http://schemas.microsoft.com/office/drawing/2012/chart" uri="{02D57815-91ED-43cb-92C2-25804820EDAC}">
                  <c15:fullRef>
                    <c15:sqref>'K4.1 Chudoba a soc. vylúčenie'!$H$93:$R$93</c15:sqref>
                  </c15:fullRef>
                </c:ext>
              </c:extLst>
              <c:f>'K4.1 Chudoba a soc. vylúčenie'!$I$93:$R$93</c:f>
              <c:strCache>
                <c:ptCount val="10"/>
                <c:pt idx="0">
                  <c:v>0-5  roční</c:v>
                </c:pt>
                <c:pt idx="1">
                  <c:v>6-11 roční</c:v>
                </c:pt>
                <c:pt idx="2">
                  <c:v>12-17 roční</c:v>
                </c:pt>
                <c:pt idx="3">
                  <c:v>0-15 roční</c:v>
                </c:pt>
                <c:pt idx="4">
                  <c:v>0-17 roční</c:v>
                </c:pt>
                <c:pt idx="5">
                  <c:v>18-24 roční</c:v>
                </c:pt>
                <c:pt idx="6">
                  <c:v>25-54 roční</c:v>
                </c:pt>
                <c:pt idx="7">
                  <c:v>55-64 roční</c:v>
                </c:pt>
                <c:pt idx="8">
                  <c:v>18-64 roční</c:v>
                </c:pt>
                <c:pt idx="9">
                  <c:v>65+ roční</c:v>
                </c:pt>
              </c:strCache>
            </c:strRef>
          </c:cat>
          <c:val>
            <c:numRef>
              <c:extLst>
                <c:ext xmlns:c15="http://schemas.microsoft.com/office/drawing/2012/chart" uri="{02D57815-91ED-43cb-92C2-25804820EDAC}">
                  <c15:fullRef>
                    <c15:sqref>'K4.1 Chudoba a soc. vylúčenie'!$H$96:$R$96</c15:sqref>
                  </c15:fullRef>
                </c:ext>
              </c:extLst>
              <c:f>'K4.1 Chudoba a soc. vylúčenie'!$I$96:$R$96</c:f>
              <c:numCache>
                <c:formatCode>0.0</c:formatCode>
                <c:ptCount val="10"/>
                <c:pt idx="0">
                  <c:v>25.8</c:v>
                </c:pt>
                <c:pt idx="1">
                  <c:v>13.6</c:v>
                </c:pt>
                <c:pt idx="2">
                  <c:v>20.3</c:v>
                </c:pt>
                <c:pt idx="3">
                  <c:v>20.2</c:v>
                </c:pt>
                <c:pt idx="4">
                  <c:v>19.7</c:v>
                </c:pt>
                <c:pt idx="5">
                  <c:v>17.5</c:v>
                </c:pt>
                <c:pt idx="6">
                  <c:v>12.6</c:v>
                </c:pt>
                <c:pt idx="7">
                  <c:v>7.2</c:v>
                </c:pt>
                <c:pt idx="8">
                  <c:v>11.9</c:v>
                </c:pt>
                <c:pt idx="9">
                  <c:v>6.3</c:v>
                </c:pt>
              </c:numCache>
            </c:numRef>
          </c:val>
          <c:extLst>
            <c:ext xmlns:c16="http://schemas.microsoft.com/office/drawing/2014/chart" uri="{C3380CC4-5D6E-409C-BE32-E72D297353CC}">
              <c16:uniqueId val="{00000002-D851-4DD5-825D-40D4FFC13233}"/>
            </c:ext>
          </c:extLst>
        </c:ser>
        <c:dLbls>
          <c:showLegendKey val="0"/>
          <c:showVal val="0"/>
          <c:showCatName val="0"/>
          <c:showSerName val="0"/>
          <c:showPercent val="0"/>
          <c:showBubbleSize val="0"/>
        </c:dLbls>
        <c:gapWidth val="150"/>
        <c:axId val="326737224"/>
        <c:axId val="326738008"/>
      </c:barChart>
      <c:catAx>
        <c:axId val="326737224"/>
        <c:scaling>
          <c:orientation val="minMax"/>
        </c:scaling>
        <c:delete val="0"/>
        <c:axPos val="b"/>
        <c:numFmt formatCode="General" sourceLinked="0"/>
        <c:majorTickMark val="out"/>
        <c:minorTickMark val="none"/>
        <c:tickLblPos val="nextTo"/>
        <c:crossAx val="326738008"/>
        <c:crosses val="autoZero"/>
        <c:auto val="1"/>
        <c:lblAlgn val="ctr"/>
        <c:lblOffset val="100"/>
        <c:noMultiLvlLbl val="0"/>
      </c:catAx>
      <c:valAx>
        <c:axId val="326738008"/>
        <c:scaling>
          <c:orientation val="minMax"/>
        </c:scaling>
        <c:delete val="0"/>
        <c:axPos val="l"/>
        <c:majorGridlines/>
        <c:numFmt formatCode="#,##0" sourceLinked="0"/>
        <c:majorTickMark val="out"/>
        <c:minorTickMark val="none"/>
        <c:tickLblPos val="nextTo"/>
        <c:crossAx val="326737224"/>
        <c:crosses val="autoZero"/>
        <c:crossBetween val="between"/>
      </c:valAx>
    </c:plotArea>
    <c:legend>
      <c:legendPos val="t"/>
      <c:layout>
        <c:manualLayout>
          <c:xMode val="edge"/>
          <c:yMode val="edge"/>
          <c:x val="0.69842681657813532"/>
          <c:y val="7.7492891400119598E-2"/>
          <c:w val="0.24922037057629803"/>
          <c:h val="8.3557724128178051E-2"/>
        </c:manualLayout>
      </c:layout>
      <c:overlay val="0"/>
      <c:txPr>
        <a:bodyPr/>
        <a:lstStyle/>
        <a:p>
          <a:pPr>
            <a:defRPr sz="1100"/>
          </a:pPr>
          <a:endParaRPr lang="sk-SK"/>
        </a:p>
      </c:txPr>
    </c:legend>
    <c:plotVisOnly val="1"/>
    <c:dispBlanksAs val="gap"/>
    <c:showDLblsOverMax val="0"/>
  </c:chart>
  <c:spPr>
    <a:ln>
      <a:noFill/>
    </a:ln>
  </c:spPr>
  <c:txPr>
    <a:bodyPr/>
    <a:lstStyle/>
    <a:p>
      <a:pPr>
        <a:defRPr>
          <a:latin typeface="Arial Narrow" panose="020B0606020202030204" pitchFamily="34" charset="0"/>
          <a:cs typeface="Arial" panose="020B0604020202020204" pitchFamily="34" charset="0"/>
        </a:defRPr>
      </a:pPr>
      <a:endParaRPr lang="sk-S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9059811288380314"/>
          <c:y val="4.388879451485965E-2"/>
          <c:w val="0.58372056621273394"/>
          <c:h val="0.85488256679221242"/>
        </c:manualLayout>
      </c:layout>
      <c:barChart>
        <c:barDir val="bar"/>
        <c:grouping val="clustered"/>
        <c:varyColors val="0"/>
        <c:ser>
          <c:idx val="0"/>
          <c:order val="0"/>
          <c:tx>
            <c:strRef>
              <c:f>'K4.1 Chudoba a soc. vylúčenie'!$G$108</c:f>
              <c:strCache>
                <c:ptCount val="1"/>
                <c:pt idx="0">
                  <c:v>2024</c:v>
                </c:pt>
              </c:strCache>
            </c:strRef>
          </c:tx>
          <c:spPr>
            <a:solidFill>
              <a:srgbClr val="B7194A"/>
            </a:solidFill>
            <a:ln>
              <a:solidFill>
                <a:srgbClr val="B7194A"/>
              </a:solidFill>
            </a:ln>
          </c:spPr>
          <c:invertIfNegative val="0"/>
          <c:cat>
            <c:strRef>
              <c:f>'K4.1 Chudoba a soc. vylúčenie'!$F$109:$F$120</c:f>
              <c:strCache>
                <c:ptCount val="12"/>
                <c:pt idx="0">
                  <c:v>          dvaja dospelí, najmenej jeden vo veku 65 a viac rokov</c:v>
                </c:pt>
                <c:pt idx="1">
                  <c:v>          domácnosti  bez závislých detí    </c:v>
                </c:pt>
                <c:pt idx="2">
                  <c:v>          dvaja dospelí, obaja mladší ako 65 rokov</c:v>
                </c:pt>
                <c:pt idx="3">
                  <c:v>          dvaja dospelí s jedným závislým dieťaťom </c:v>
                </c:pt>
                <c:pt idx="4">
                  <c:v>          dvaja dospelí s dvomi závislými deťmi  </c:v>
                </c:pt>
                <c:pt idx="5">
                  <c:v>          traja a viac dospelí so závislými deťmi   </c:v>
                </c:pt>
                <c:pt idx="6">
                  <c:v>          domácnosti so závislými deťmi   </c:v>
                </c:pt>
                <c:pt idx="7">
                  <c:v>          jednotlivec mladší ako 65 rokov</c:v>
                </c:pt>
                <c:pt idx="8">
                  <c:v>          jednotlivec </c:v>
                </c:pt>
                <c:pt idx="9">
                  <c:v>          jednotlivec vo veku 65 a viac rokov</c:v>
                </c:pt>
                <c:pt idx="10">
                  <c:v>          dvaja dospelí s tromi a viac závislými deťmi  </c:v>
                </c:pt>
                <c:pt idx="11">
                  <c:v>          jednotlivec s najmenej jedným dieťaťom</c:v>
                </c:pt>
              </c:strCache>
            </c:strRef>
          </c:cat>
          <c:val>
            <c:numRef>
              <c:f>'K4.1 Chudoba a soc. vylúčenie'!$G$109:$G$120</c:f>
              <c:numCache>
                <c:formatCode>#\ ##0.0</c:formatCode>
                <c:ptCount val="12"/>
                <c:pt idx="0">
                  <c:v>6</c:v>
                </c:pt>
                <c:pt idx="1">
                  <c:v>10</c:v>
                </c:pt>
                <c:pt idx="2">
                  <c:v>10.8</c:v>
                </c:pt>
                <c:pt idx="3">
                  <c:v>13.4</c:v>
                </c:pt>
                <c:pt idx="4">
                  <c:v>13</c:v>
                </c:pt>
                <c:pt idx="5">
                  <c:v>19.100000000000001</c:v>
                </c:pt>
                <c:pt idx="6">
                  <c:v>17.899999999999999</c:v>
                </c:pt>
                <c:pt idx="7">
                  <c:v>22</c:v>
                </c:pt>
                <c:pt idx="8">
                  <c:v>23.5</c:v>
                </c:pt>
                <c:pt idx="9">
                  <c:v>24.8</c:v>
                </c:pt>
                <c:pt idx="10">
                  <c:v>29.8</c:v>
                </c:pt>
                <c:pt idx="11">
                  <c:v>29.8</c:v>
                </c:pt>
              </c:numCache>
            </c:numRef>
          </c:val>
          <c:extLst>
            <c:ext xmlns:c16="http://schemas.microsoft.com/office/drawing/2014/chart" uri="{C3380CC4-5D6E-409C-BE32-E72D297353CC}">
              <c16:uniqueId val="{00000000-EB4B-4C3B-A200-7DA73DB78518}"/>
            </c:ext>
          </c:extLst>
        </c:ser>
        <c:ser>
          <c:idx val="1"/>
          <c:order val="1"/>
          <c:tx>
            <c:strRef>
              <c:f>'K4.1 Chudoba a soc. vylúčenie'!$H$108</c:f>
              <c:strCache>
                <c:ptCount val="1"/>
                <c:pt idx="0">
                  <c:v>2025</c:v>
                </c:pt>
              </c:strCache>
            </c:strRef>
          </c:tx>
          <c:spPr>
            <a:pattFill prst="pct90">
              <a:fgClr>
                <a:schemeClr val="tx1">
                  <a:lumMod val="50000"/>
                  <a:lumOff val="50000"/>
                </a:schemeClr>
              </a:fgClr>
              <a:bgClr>
                <a:schemeClr val="bg1"/>
              </a:bgClr>
            </a:pattFill>
            <a:ln>
              <a:solidFill>
                <a:schemeClr val="tx1">
                  <a:lumMod val="65000"/>
                  <a:lumOff val="35000"/>
                </a:schemeClr>
              </a:solidFill>
            </a:ln>
          </c:spPr>
          <c:invertIfNegative val="0"/>
          <c:cat>
            <c:strRef>
              <c:f>'K4.1 Chudoba a soc. vylúčenie'!$F$109:$F$120</c:f>
              <c:strCache>
                <c:ptCount val="12"/>
                <c:pt idx="0">
                  <c:v>          dvaja dospelí, najmenej jeden vo veku 65 a viac rokov</c:v>
                </c:pt>
                <c:pt idx="1">
                  <c:v>          domácnosti  bez závislých detí    </c:v>
                </c:pt>
                <c:pt idx="2">
                  <c:v>          dvaja dospelí, obaja mladší ako 65 rokov</c:v>
                </c:pt>
                <c:pt idx="3">
                  <c:v>          dvaja dospelí s jedným závislým dieťaťom </c:v>
                </c:pt>
                <c:pt idx="4">
                  <c:v>          dvaja dospelí s dvomi závislými deťmi  </c:v>
                </c:pt>
                <c:pt idx="5">
                  <c:v>          traja a viac dospelí so závislými deťmi   </c:v>
                </c:pt>
                <c:pt idx="6">
                  <c:v>          domácnosti so závislými deťmi   </c:v>
                </c:pt>
                <c:pt idx="7">
                  <c:v>          jednotlivec mladší ako 65 rokov</c:v>
                </c:pt>
                <c:pt idx="8">
                  <c:v>          jednotlivec </c:v>
                </c:pt>
                <c:pt idx="9">
                  <c:v>          jednotlivec vo veku 65 a viac rokov</c:v>
                </c:pt>
                <c:pt idx="10">
                  <c:v>          dvaja dospelí s tromi a viac závislými deťmi  </c:v>
                </c:pt>
                <c:pt idx="11">
                  <c:v>          jednotlivec s najmenej jedným dieťaťom</c:v>
                </c:pt>
              </c:strCache>
            </c:strRef>
          </c:cat>
          <c:val>
            <c:numRef>
              <c:f>'K4.1 Chudoba a soc. vylúčenie'!$H$109:$H$120</c:f>
              <c:numCache>
                <c:formatCode>#\ ##0.0</c:formatCode>
                <c:ptCount val="12"/>
                <c:pt idx="0">
                  <c:v>3.3</c:v>
                </c:pt>
                <c:pt idx="1">
                  <c:v>4.8</c:v>
                </c:pt>
                <c:pt idx="2">
                  <c:v>5</c:v>
                </c:pt>
                <c:pt idx="3">
                  <c:v>10.5</c:v>
                </c:pt>
                <c:pt idx="4">
                  <c:v>14.2</c:v>
                </c:pt>
                <c:pt idx="5">
                  <c:v>17.8</c:v>
                </c:pt>
                <c:pt idx="6">
                  <c:v>18</c:v>
                </c:pt>
                <c:pt idx="7">
                  <c:v>18.600000000000001</c:v>
                </c:pt>
                <c:pt idx="8">
                  <c:v>18.899999999999999</c:v>
                </c:pt>
                <c:pt idx="9">
                  <c:v>19.3</c:v>
                </c:pt>
                <c:pt idx="10">
                  <c:v>36.299999999999997</c:v>
                </c:pt>
                <c:pt idx="11">
                  <c:v>45</c:v>
                </c:pt>
              </c:numCache>
            </c:numRef>
          </c:val>
          <c:extLst>
            <c:ext xmlns:c16="http://schemas.microsoft.com/office/drawing/2014/chart" uri="{C3380CC4-5D6E-409C-BE32-E72D297353CC}">
              <c16:uniqueId val="{00000001-EB4B-4C3B-A200-7DA73DB78518}"/>
            </c:ext>
          </c:extLst>
        </c:ser>
        <c:dLbls>
          <c:showLegendKey val="0"/>
          <c:showVal val="0"/>
          <c:showCatName val="0"/>
          <c:showSerName val="0"/>
          <c:showPercent val="0"/>
          <c:showBubbleSize val="0"/>
        </c:dLbls>
        <c:gapWidth val="150"/>
        <c:overlap val="1"/>
        <c:axId val="326734480"/>
        <c:axId val="326735656"/>
      </c:barChart>
      <c:catAx>
        <c:axId val="326734480"/>
        <c:scaling>
          <c:orientation val="minMax"/>
        </c:scaling>
        <c:delete val="0"/>
        <c:axPos val="l"/>
        <c:numFmt formatCode="General" sourceLinked="0"/>
        <c:majorTickMark val="out"/>
        <c:minorTickMark val="none"/>
        <c:tickLblPos val="nextTo"/>
        <c:txPr>
          <a:bodyPr/>
          <a:lstStyle/>
          <a:p>
            <a:pPr>
              <a:defRPr sz="1000">
                <a:solidFill>
                  <a:sysClr val="windowText" lastClr="000000"/>
                </a:solidFill>
              </a:defRPr>
            </a:pPr>
            <a:endParaRPr lang="sk-SK"/>
          </a:p>
        </c:txPr>
        <c:crossAx val="326735656"/>
        <c:crosses val="autoZero"/>
        <c:auto val="1"/>
        <c:lblAlgn val="ctr"/>
        <c:lblOffset val="100"/>
        <c:noMultiLvlLbl val="0"/>
      </c:catAx>
      <c:valAx>
        <c:axId val="326735656"/>
        <c:scaling>
          <c:orientation val="minMax"/>
          <c:max val="45"/>
        </c:scaling>
        <c:delete val="0"/>
        <c:axPos val="b"/>
        <c:majorGridlines/>
        <c:numFmt formatCode="#\ ##0.0" sourceLinked="1"/>
        <c:majorTickMark val="out"/>
        <c:minorTickMark val="none"/>
        <c:tickLblPos val="nextTo"/>
        <c:txPr>
          <a:bodyPr/>
          <a:lstStyle/>
          <a:p>
            <a:pPr>
              <a:defRPr>
                <a:solidFill>
                  <a:sysClr val="windowText" lastClr="000000"/>
                </a:solidFill>
              </a:defRPr>
            </a:pPr>
            <a:endParaRPr lang="sk-SK"/>
          </a:p>
        </c:txPr>
        <c:crossAx val="326734480"/>
        <c:crosses val="autoZero"/>
        <c:crossBetween val="between"/>
      </c:valAx>
    </c:plotArea>
    <c:legend>
      <c:legendPos val="t"/>
      <c:layout>
        <c:manualLayout>
          <c:xMode val="edge"/>
          <c:yMode val="edge"/>
          <c:x val="0.68795769127450379"/>
          <c:y val="0.75381971147907478"/>
          <c:w val="0.15632714066747783"/>
          <c:h val="7.241161026734852E-2"/>
        </c:manualLayout>
      </c:layout>
      <c:overlay val="0"/>
      <c:txPr>
        <a:bodyPr/>
        <a:lstStyle/>
        <a:p>
          <a:pPr>
            <a:defRPr>
              <a:solidFill>
                <a:sysClr val="windowText" lastClr="000000"/>
              </a:solidFill>
            </a:defRPr>
          </a:pPr>
          <a:endParaRPr lang="sk-SK"/>
        </a:p>
      </c:txPr>
    </c:legend>
    <c:plotVisOnly val="1"/>
    <c:dispBlanksAs val="gap"/>
    <c:showDLblsOverMax val="0"/>
  </c:chart>
  <c:spPr>
    <a:ln>
      <a:noFill/>
    </a:ln>
  </c:spPr>
  <c:txPr>
    <a:bodyPr/>
    <a:lstStyle/>
    <a:p>
      <a:pPr>
        <a:defRPr sz="1050">
          <a:latin typeface="Arial Narrow" panose="020B0606020202030204" pitchFamily="34" charset="0"/>
        </a:defRPr>
      </a:pPr>
      <a:endParaRPr lang="sk-S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'K4.1 Chudoba a soc. vylúčenie'!$F$144</c:f>
              <c:strCache>
                <c:ptCount val="1"/>
                <c:pt idx="0">
                  <c:v>2025</c:v>
                </c:pt>
              </c:strCache>
            </c:strRef>
          </c:tx>
          <c:spPr>
            <a:solidFill>
              <a:srgbClr val="E85E89"/>
            </a:solidFill>
          </c:spPr>
          <c:invertIfNegative val="0"/>
          <c:cat>
            <c:strRef>
              <c:f>'K4.1 Chudoba a soc. vylúčenie'!$G$143:$S$143</c:f>
              <c:strCache>
                <c:ptCount val="13"/>
                <c:pt idx="0">
                  <c:v>Internet</c:v>
                </c:pt>
                <c:pt idx="1">
                  <c:v>Výmena šatstva</c:v>
                </c:pt>
                <c:pt idx="2">
                  <c:v>Dva páry obuvi</c:v>
                </c:pt>
                <c:pt idx="3">
                  <c:v>Tyždenne minúť menšiu sumu peňazí</c:v>
                </c:pt>
                <c:pt idx="4">
                  <c:v>Voľnočasové aktivity</c:v>
                </c:pt>
                <c:pt idx="5">
                  <c:v>Stretnutie s blízkymi</c:v>
                </c:pt>
                <c:pt idx="6">
                  <c:v>Neočakávané výdavky</c:v>
                </c:pt>
                <c:pt idx="7">
                  <c:v>Dovolenka</c:v>
                </c:pt>
                <c:pt idx="8">
                  <c:v>Nedoplatky</c:v>
                </c:pt>
                <c:pt idx="9">
                  <c:v>Jedlo s mäsom, kuraťom, rybou každý druhý deň</c:v>
                </c:pt>
                <c:pt idx="10">
                  <c:v>Primerané teplo</c:v>
                </c:pt>
                <c:pt idx="11">
                  <c:v>Auto</c:v>
                </c:pt>
                <c:pt idx="12">
                  <c:v>Opotrebovaný nábytok</c:v>
                </c:pt>
              </c:strCache>
            </c:strRef>
          </c:cat>
          <c:val>
            <c:numRef>
              <c:f>'K4.1 Chudoba a soc. vylúčenie'!$G$144:$S$144</c:f>
              <c:numCache>
                <c:formatCode>0.0</c:formatCode>
                <c:ptCount val="13"/>
                <c:pt idx="0">
                  <c:v>2.7</c:v>
                </c:pt>
                <c:pt idx="1">
                  <c:v>6.6</c:v>
                </c:pt>
                <c:pt idx="2">
                  <c:v>2.1</c:v>
                </c:pt>
                <c:pt idx="3">
                  <c:v>9.3000000000000007</c:v>
                </c:pt>
                <c:pt idx="4">
                  <c:v>5.7</c:v>
                </c:pt>
                <c:pt idx="5">
                  <c:v>2.1</c:v>
                </c:pt>
                <c:pt idx="6">
                  <c:v>26</c:v>
                </c:pt>
                <c:pt idx="7">
                  <c:v>29.1</c:v>
                </c:pt>
                <c:pt idx="8">
                  <c:v>7.3</c:v>
                </c:pt>
                <c:pt idx="9">
                  <c:v>14.2</c:v>
                </c:pt>
                <c:pt idx="10">
                  <c:v>8.1</c:v>
                </c:pt>
                <c:pt idx="11">
                  <c:v>8.5</c:v>
                </c:pt>
                <c:pt idx="12">
                  <c:v>19.600000000000001</c:v>
                </c:pt>
              </c:numCache>
            </c:numRef>
          </c:val>
          <c:extLst>
            <c:ext xmlns:c16="http://schemas.microsoft.com/office/drawing/2014/chart" uri="{C3380CC4-5D6E-409C-BE32-E72D297353CC}">
              <c16:uniqueId val="{00000000-7984-4C56-A241-4D6DAACCD933}"/>
            </c:ext>
          </c:extLst>
        </c:ser>
        <c:dLbls>
          <c:showLegendKey val="0"/>
          <c:showVal val="0"/>
          <c:showCatName val="0"/>
          <c:showSerName val="0"/>
          <c:showPercent val="0"/>
          <c:showBubbleSize val="0"/>
        </c:dLbls>
        <c:gapWidth val="114"/>
        <c:overlap val="69"/>
        <c:axId val="326738400"/>
        <c:axId val="326739184"/>
      </c:barChart>
      <c:scatterChart>
        <c:scatterStyle val="lineMarker"/>
        <c:varyColors val="0"/>
        <c:ser>
          <c:idx val="1"/>
          <c:order val="1"/>
          <c:tx>
            <c:strRef>
              <c:f>'K4.1 Chudoba a soc. vylúčenie'!$F$146</c:f>
              <c:strCache>
                <c:ptCount val="1"/>
                <c:pt idx="0">
                  <c:v>2023</c:v>
                </c:pt>
              </c:strCache>
            </c:strRef>
          </c:tx>
          <c:spPr>
            <a:ln w="19050">
              <a:noFill/>
            </a:ln>
          </c:spPr>
          <c:marker>
            <c:symbol val="diamond"/>
            <c:size val="9"/>
            <c:spPr>
              <a:solidFill>
                <a:schemeClr val="tx1">
                  <a:lumMod val="75000"/>
                  <a:lumOff val="25000"/>
                </a:schemeClr>
              </a:solidFill>
              <a:ln>
                <a:solidFill>
                  <a:schemeClr val="tx1">
                    <a:lumMod val="65000"/>
                    <a:lumOff val="35000"/>
                  </a:schemeClr>
                </a:solidFill>
              </a:ln>
            </c:spPr>
          </c:marker>
          <c:xVal>
            <c:strRef>
              <c:f>'K4.1 Chudoba a soc. vylúčenie'!$G$143:$S$143</c:f>
              <c:strCache>
                <c:ptCount val="13"/>
                <c:pt idx="0">
                  <c:v>Internet</c:v>
                </c:pt>
                <c:pt idx="1">
                  <c:v>Výmena šatstva</c:v>
                </c:pt>
                <c:pt idx="2">
                  <c:v>Dva páry obuvi</c:v>
                </c:pt>
                <c:pt idx="3">
                  <c:v>Tyždenne minúť menšiu sumu peňazí</c:v>
                </c:pt>
                <c:pt idx="4">
                  <c:v>Voľnočasové aktivity</c:v>
                </c:pt>
                <c:pt idx="5">
                  <c:v>Stretnutie s blízkymi</c:v>
                </c:pt>
                <c:pt idx="6">
                  <c:v>Neočakávané výdavky</c:v>
                </c:pt>
                <c:pt idx="7">
                  <c:v>Dovolenka</c:v>
                </c:pt>
                <c:pt idx="8">
                  <c:v>Nedoplatky</c:v>
                </c:pt>
                <c:pt idx="9">
                  <c:v>Jedlo s mäsom, kuraťom, rybou každý druhý deň</c:v>
                </c:pt>
                <c:pt idx="10">
                  <c:v>Primerané teplo</c:v>
                </c:pt>
                <c:pt idx="11">
                  <c:v>Auto</c:v>
                </c:pt>
                <c:pt idx="12">
                  <c:v>Opotrebovaný nábytok</c:v>
                </c:pt>
              </c:strCache>
            </c:strRef>
          </c:xVal>
          <c:yVal>
            <c:numRef>
              <c:f>'K4.1 Chudoba a soc. vylúčenie'!$G$146:$S$146</c:f>
              <c:numCache>
                <c:formatCode>0.0</c:formatCode>
                <c:ptCount val="13"/>
                <c:pt idx="0">
                  <c:v>2.7</c:v>
                </c:pt>
                <c:pt idx="1">
                  <c:v>8.5</c:v>
                </c:pt>
                <c:pt idx="2">
                  <c:v>3.7</c:v>
                </c:pt>
                <c:pt idx="3">
                  <c:v>9.8000000000000007</c:v>
                </c:pt>
                <c:pt idx="4">
                  <c:v>6.8</c:v>
                </c:pt>
                <c:pt idx="5">
                  <c:v>3.6</c:v>
                </c:pt>
                <c:pt idx="6">
                  <c:v>29.3</c:v>
                </c:pt>
                <c:pt idx="7">
                  <c:v>36.200000000000003</c:v>
                </c:pt>
                <c:pt idx="8">
                  <c:v>8.8000000000000007</c:v>
                </c:pt>
                <c:pt idx="9">
                  <c:v>17.8</c:v>
                </c:pt>
                <c:pt idx="10">
                  <c:v>8.1</c:v>
                </c:pt>
                <c:pt idx="11">
                  <c:v>10.5</c:v>
                </c:pt>
                <c:pt idx="12">
                  <c:v>24.6</c:v>
                </c:pt>
              </c:numCache>
            </c:numRef>
          </c:yVal>
          <c:smooth val="0"/>
          <c:extLst>
            <c:ext xmlns:c16="http://schemas.microsoft.com/office/drawing/2014/chart" uri="{C3380CC4-5D6E-409C-BE32-E72D297353CC}">
              <c16:uniqueId val="{00000001-7984-4C56-A241-4D6DAACCD933}"/>
            </c:ext>
          </c:extLst>
        </c:ser>
        <c:ser>
          <c:idx val="2"/>
          <c:order val="2"/>
          <c:tx>
            <c:strRef>
              <c:f>'K4.1 Chudoba a soc. vylúčenie'!$F$145</c:f>
              <c:strCache>
                <c:ptCount val="1"/>
                <c:pt idx="0">
                  <c:v>2024</c:v>
                </c:pt>
              </c:strCache>
              <c:extLst xmlns:c15="http://schemas.microsoft.com/office/drawing/2012/chart"/>
            </c:strRef>
          </c:tx>
          <c:spPr>
            <a:ln w="19050">
              <a:noFill/>
            </a:ln>
          </c:spPr>
          <c:marker>
            <c:symbol val="circle"/>
            <c:size val="7"/>
            <c:spPr>
              <a:solidFill>
                <a:srgbClr val="00B0F0"/>
              </a:solidFill>
              <a:ln>
                <a:solidFill>
                  <a:srgbClr val="0070C0"/>
                </a:solidFill>
              </a:ln>
            </c:spPr>
          </c:marker>
          <c:xVal>
            <c:strRef>
              <c:f>'K4.1 Chudoba a soc. vylúčenie'!$G$143:$S$143</c:f>
              <c:strCache>
                <c:ptCount val="13"/>
                <c:pt idx="0">
                  <c:v>Internet</c:v>
                </c:pt>
                <c:pt idx="1">
                  <c:v>Výmena šatstva</c:v>
                </c:pt>
                <c:pt idx="2">
                  <c:v>Dva páry obuvi</c:v>
                </c:pt>
                <c:pt idx="3">
                  <c:v>Tyždenne minúť menšiu sumu peňazí</c:v>
                </c:pt>
                <c:pt idx="4">
                  <c:v>Voľnočasové aktivity</c:v>
                </c:pt>
                <c:pt idx="5">
                  <c:v>Stretnutie s blízkymi</c:v>
                </c:pt>
                <c:pt idx="6">
                  <c:v>Neočakávané výdavky</c:v>
                </c:pt>
                <c:pt idx="7">
                  <c:v>Dovolenka</c:v>
                </c:pt>
                <c:pt idx="8">
                  <c:v>Nedoplatky</c:v>
                </c:pt>
                <c:pt idx="9">
                  <c:v>Jedlo s mäsom, kuraťom, rybou každý druhý deň</c:v>
                </c:pt>
                <c:pt idx="10">
                  <c:v>Primerané teplo</c:v>
                </c:pt>
                <c:pt idx="11">
                  <c:v>Auto</c:v>
                </c:pt>
                <c:pt idx="12">
                  <c:v>Opotrebovaný nábytok</c:v>
                </c:pt>
              </c:strCache>
              <c:extLst xmlns:c15="http://schemas.microsoft.com/office/drawing/2012/chart"/>
            </c:strRef>
          </c:xVal>
          <c:yVal>
            <c:numRef>
              <c:f>'K4.1 Chudoba a soc. vylúčenie'!$G$145:$S$145</c:f>
              <c:numCache>
                <c:formatCode>0.0</c:formatCode>
                <c:ptCount val="13"/>
                <c:pt idx="0">
                  <c:v>2.9</c:v>
                </c:pt>
                <c:pt idx="1">
                  <c:v>7.5</c:v>
                </c:pt>
                <c:pt idx="2">
                  <c:v>2.4</c:v>
                </c:pt>
                <c:pt idx="3">
                  <c:v>9.6999999999999993</c:v>
                </c:pt>
                <c:pt idx="4">
                  <c:v>6.6</c:v>
                </c:pt>
                <c:pt idx="5">
                  <c:v>2.4</c:v>
                </c:pt>
                <c:pt idx="6">
                  <c:v>28.2</c:v>
                </c:pt>
                <c:pt idx="7">
                  <c:v>33.4</c:v>
                </c:pt>
                <c:pt idx="8">
                  <c:v>8.4</c:v>
                </c:pt>
                <c:pt idx="9">
                  <c:v>17.100000000000001</c:v>
                </c:pt>
                <c:pt idx="10">
                  <c:v>8.3000000000000007</c:v>
                </c:pt>
                <c:pt idx="11">
                  <c:v>11</c:v>
                </c:pt>
                <c:pt idx="12">
                  <c:v>23.3</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2-7984-4C56-A241-4D6DAACCD933}"/>
            </c:ext>
          </c:extLst>
        </c:ser>
        <c:dLbls>
          <c:showLegendKey val="0"/>
          <c:showVal val="0"/>
          <c:showCatName val="0"/>
          <c:showSerName val="0"/>
          <c:showPercent val="0"/>
          <c:showBubbleSize val="0"/>
        </c:dLbls>
        <c:axId val="327353048"/>
        <c:axId val="327350304"/>
        <c:extLst/>
      </c:scatterChart>
      <c:catAx>
        <c:axId val="326738400"/>
        <c:scaling>
          <c:orientation val="minMax"/>
        </c:scaling>
        <c:delete val="0"/>
        <c:axPos val="b"/>
        <c:numFmt formatCode="General" sourceLinked="0"/>
        <c:majorTickMark val="out"/>
        <c:minorTickMark val="none"/>
        <c:tickLblPos val="nextTo"/>
        <c:crossAx val="326739184"/>
        <c:crosses val="autoZero"/>
        <c:auto val="1"/>
        <c:lblAlgn val="ctr"/>
        <c:lblOffset val="100"/>
        <c:noMultiLvlLbl val="0"/>
      </c:catAx>
      <c:valAx>
        <c:axId val="326739184"/>
        <c:scaling>
          <c:orientation val="minMax"/>
          <c:max val="40"/>
        </c:scaling>
        <c:delete val="0"/>
        <c:axPos val="l"/>
        <c:majorGridlines/>
        <c:numFmt formatCode="0.0" sourceLinked="1"/>
        <c:majorTickMark val="out"/>
        <c:minorTickMark val="none"/>
        <c:tickLblPos val="nextTo"/>
        <c:crossAx val="326738400"/>
        <c:crosses val="autoZero"/>
        <c:crossBetween val="between"/>
        <c:majorUnit val="10"/>
      </c:valAx>
      <c:valAx>
        <c:axId val="327350304"/>
        <c:scaling>
          <c:orientation val="minMax"/>
        </c:scaling>
        <c:delete val="1"/>
        <c:axPos val="r"/>
        <c:numFmt formatCode="0.0" sourceLinked="1"/>
        <c:majorTickMark val="out"/>
        <c:minorTickMark val="none"/>
        <c:tickLblPos val="nextTo"/>
        <c:crossAx val="327353048"/>
        <c:crosses val="max"/>
        <c:crossBetween val="midCat"/>
      </c:valAx>
      <c:valAx>
        <c:axId val="327353048"/>
        <c:scaling>
          <c:orientation val="minMax"/>
        </c:scaling>
        <c:delete val="1"/>
        <c:axPos val="t"/>
        <c:numFmt formatCode="General" sourceLinked="1"/>
        <c:majorTickMark val="out"/>
        <c:minorTickMark val="none"/>
        <c:tickLblPos val="nextTo"/>
        <c:crossAx val="327350304"/>
        <c:crosses val="max"/>
        <c:crossBetween val="midCat"/>
      </c:valAx>
    </c:plotArea>
    <c:legend>
      <c:legendPos val="r"/>
      <c:layout/>
      <c:overlay val="0"/>
    </c:legend>
    <c:plotVisOnly val="1"/>
    <c:dispBlanksAs val="gap"/>
    <c:showDLblsOverMax val="0"/>
  </c:chart>
  <c:spPr>
    <a:ln>
      <a:noFill/>
    </a:ln>
  </c:spPr>
  <c:txPr>
    <a:bodyPr/>
    <a:lstStyle/>
    <a:p>
      <a:pPr>
        <a:defRPr>
          <a:latin typeface="Arial Narrow" panose="020B0606020202030204" pitchFamily="34" charset="0"/>
          <a:cs typeface="Arial" panose="020B0604020202020204" pitchFamily="34" charset="0"/>
        </a:defRPr>
      </a:pPr>
      <a:endParaRPr lang="sk-S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842438075424201E-2"/>
          <c:y val="8.766370834461816E-2"/>
          <c:w val="0.90076434975776376"/>
          <c:h val="0.59391981063399102"/>
        </c:manualLayout>
      </c:layout>
      <c:barChart>
        <c:barDir val="col"/>
        <c:grouping val="clustered"/>
        <c:varyColors val="0"/>
        <c:ser>
          <c:idx val="0"/>
          <c:order val="0"/>
          <c:tx>
            <c:strRef>
              <c:f>'K4.1 Chudoba a soc. vylúčenie'!$F$127</c:f>
              <c:strCache>
                <c:ptCount val="1"/>
                <c:pt idx="0">
                  <c:v>Miera materiálnej a sociálnej deprivácie</c:v>
                </c:pt>
              </c:strCache>
            </c:strRef>
          </c:tx>
          <c:spPr>
            <a:solidFill>
              <a:srgbClr val="B7194A"/>
            </a:solidFill>
            <a:ln>
              <a:solidFill>
                <a:srgbClr val="B7194A"/>
              </a:solidFill>
            </a:ln>
            <a:effectLst/>
          </c:spPr>
          <c:invertIfNegative val="0"/>
          <c:cat>
            <c:numRef>
              <c:f>'K4.1 Chudoba a soc. vylúčenie'!$G$126:$P$126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'K4.1 Chudoba a soc. vylúčenie'!$G$127:$P$127</c:f>
              <c:numCache>
                <c:formatCode>General</c:formatCode>
                <c:ptCount val="10"/>
                <c:pt idx="0">
                  <c:v>15.3</c:v>
                </c:pt>
                <c:pt idx="1">
                  <c:v>13.3</c:v>
                </c:pt>
                <c:pt idx="2">
                  <c:v>12.2</c:v>
                </c:pt>
                <c:pt idx="3">
                  <c:v>11.4</c:v>
                </c:pt>
                <c:pt idx="4">
                  <c:v>9.6999999999999993</c:v>
                </c:pt>
                <c:pt idx="5">
                  <c:v>9.1999999999999993</c:v>
                </c:pt>
                <c:pt idx="6">
                  <c:v>10.5</c:v>
                </c:pt>
                <c:pt idx="7">
                  <c:v>14</c:v>
                </c:pt>
                <c:pt idx="8">
                  <c:v>12.7</c:v>
                </c:pt>
                <c:pt idx="9">
                  <c:v>11.6</c:v>
                </c:pt>
              </c:numCache>
            </c:numRef>
          </c:val>
          <c:extLst>
            <c:ext xmlns:c16="http://schemas.microsoft.com/office/drawing/2014/chart" uri="{C3380CC4-5D6E-409C-BE32-E72D297353CC}">
              <c16:uniqueId val="{00000000-5D77-4593-8863-5CAE35B1F9CC}"/>
            </c:ext>
          </c:extLst>
        </c:ser>
        <c:dLbls>
          <c:showLegendKey val="0"/>
          <c:showVal val="0"/>
          <c:showCatName val="0"/>
          <c:showSerName val="0"/>
          <c:showPercent val="0"/>
          <c:showBubbleSize val="0"/>
        </c:dLbls>
        <c:gapWidth val="219"/>
        <c:overlap val="-27"/>
        <c:axId val="327354224"/>
        <c:axId val="327352264"/>
      </c:barChart>
      <c:catAx>
        <c:axId val="327354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327352264"/>
        <c:crosses val="autoZero"/>
        <c:auto val="1"/>
        <c:lblAlgn val="ctr"/>
        <c:lblOffset val="100"/>
        <c:noMultiLvlLbl val="0"/>
      </c:catAx>
      <c:valAx>
        <c:axId val="327352264"/>
        <c:scaling>
          <c:orientation val="minMax"/>
          <c:max val="16"/>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327354224"/>
        <c:crosses val="autoZero"/>
        <c:crossBetween val="between"/>
        <c:majorUnit val="2"/>
      </c:valAx>
      <c:spPr>
        <a:noFill/>
        <a:ln>
          <a:noFill/>
        </a:ln>
        <a:effectLst/>
      </c:spPr>
    </c:plotArea>
    <c:legend>
      <c:legendPos val="b"/>
      <c:layout>
        <c:manualLayout>
          <c:xMode val="edge"/>
          <c:yMode val="edge"/>
          <c:x val="0.22883867566010591"/>
          <c:y val="0.83212500828424107"/>
          <c:w val="0.54232264867978819"/>
          <c:h val="0.12148324182834636"/>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1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59532</xdr:rowOff>
    </xdr:from>
    <xdr:to>
      <xdr:col>4</xdr:col>
      <xdr:colOff>857250</xdr:colOff>
      <xdr:row>49</xdr:row>
      <xdr:rowOff>142876</xdr:rowOff>
    </xdr:to>
    <xdr:graphicFrame macro="">
      <xdr:nvGraphicFramePr>
        <xdr:cNvPr id="4" name="Graf 3" title="Graf 4.2 Miera rizika chudoby v jednotlivých štátoch EÚ, EU SILC 2025">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16669</xdr:colOff>
      <xdr:row>53</xdr:row>
      <xdr:rowOff>40482</xdr:rowOff>
    </xdr:from>
    <xdr:to>
      <xdr:col>4</xdr:col>
      <xdr:colOff>485775</xdr:colOff>
      <xdr:row>67</xdr:row>
      <xdr:rowOff>140495</xdr:rowOff>
    </xdr:to>
    <xdr:graphicFrame macro="">
      <xdr:nvGraphicFramePr>
        <xdr:cNvPr id="6" name="Graf 5" title="Graf 4.3 Vývoj miery rizika chudoby na Slovensku (2018 – 202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0</xdr:rowOff>
    </xdr:from>
    <xdr:to>
      <xdr:col>3</xdr:col>
      <xdr:colOff>373945</xdr:colOff>
      <xdr:row>89</xdr:row>
      <xdr:rowOff>21167</xdr:rowOff>
    </xdr:to>
    <xdr:graphicFrame macro="">
      <xdr:nvGraphicFramePr>
        <xdr:cNvPr id="12" name="Graf 11" title="Graf 4.4 Vývoj miery rizika chudoby zakotvenej v čase (2019) ">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91</xdr:row>
      <xdr:rowOff>134055</xdr:rowOff>
    </xdr:from>
    <xdr:to>
      <xdr:col>5</xdr:col>
      <xdr:colOff>409663</xdr:colOff>
      <xdr:row>104</xdr:row>
      <xdr:rowOff>136259</xdr:rowOff>
    </xdr:to>
    <xdr:graphicFrame macro="">
      <xdr:nvGraphicFramePr>
        <xdr:cNvPr id="15" name="Graf 14" title="Graf 4.5 Miera rizika chudoby podľa vekovej štruktúry (2025)">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108</xdr:row>
      <xdr:rowOff>27782</xdr:rowOff>
    </xdr:from>
    <xdr:to>
      <xdr:col>5</xdr:col>
      <xdr:colOff>2137833</xdr:colOff>
      <xdr:row>122</xdr:row>
      <xdr:rowOff>137584</xdr:rowOff>
    </xdr:to>
    <xdr:graphicFrame macro="">
      <xdr:nvGraphicFramePr>
        <xdr:cNvPr id="16" name="Graf 15" title="Graf 4.6 Porovnanie miery rizika chudoby podľa typu domácnosti (2024 a 202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xdr:colOff>
      <xdr:row>143</xdr:row>
      <xdr:rowOff>23811</xdr:rowOff>
    </xdr:from>
    <xdr:to>
      <xdr:col>4</xdr:col>
      <xdr:colOff>333376</xdr:colOff>
      <xdr:row>160</xdr:row>
      <xdr:rowOff>119061</xdr:rowOff>
    </xdr:to>
    <xdr:graphicFrame macro="">
      <xdr:nvGraphicFramePr>
        <xdr:cNvPr id="17" name="Graf 16" title="Graf 4.8 Položky materiálnej a socálnej  deprivácie za vybrané obdobie (% populácie SR) ">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126</xdr:row>
      <xdr:rowOff>23812</xdr:rowOff>
    </xdr:from>
    <xdr:to>
      <xdr:col>3</xdr:col>
      <xdr:colOff>357187</xdr:colOff>
      <xdr:row>136</xdr:row>
      <xdr:rowOff>214312</xdr:rowOff>
    </xdr:to>
    <xdr:graphicFrame macro="">
      <xdr:nvGraphicFramePr>
        <xdr:cNvPr id="3" name="Graf 2" title="Graf 4.7 Vývoj miery materiálnej a sociálnej deprivácie v rokoch 2016 - 2025">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0</xdr:colOff>
      <xdr:row>2</xdr:row>
      <xdr:rowOff>0</xdr:rowOff>
    </xdr:from>
    <xdr:to>
      <xdr:col>5</xdr:col>
      <xdr:colOff>1200327</xdr:colOff>
      <xdr:row>20</xdr:row>
      <xdr:rowOff>162278</xdr:rowOff>
    </xdr:to>
    <xdr:pic>
      <xdr:nvPicPr>
        <xdr:cNvPr id="11" name="Obrázok 10" title="Podiel ľudí v riziku chudoby alebo sociálneho vylúčenia, EU SILC 2025"/>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42999" y="373944"/>
          <a:ext cx="7027333" cy="3337278"/>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jtechova/Moje_dokumenty/ine%20materialy/SoSSS17/spr&#225;va%202017%20-%20rozpracovan&#233;/kapitola%203/esspr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vky"/>
      <sheetName val="príjmy"/>
      <sheetName val="výdavky na dôchodky"/>
      <sheetName val="poberatelia dôchodkov"/>
      <sheetName val="dane a odvody z dávok"/>
      <sheetName val="testované dávky"/>
      <sheetName val="age"/>
      <sheetName val="výdavky_na_dôchodky"/>
      <sheetName val="poberatelia_dôchodkov"/>
      <sheetName val="dane_a_odvody_z_dávok"/>
      <sheetName val="testované_dávky"/>
      <sheetName val="výdavky_na_dôchodky1"/>
      <sheetName val="poberatelia_dôchodkov1"/>
      <sheetName val="dane_a_odvody_z_dávok1"/>
      <sheetName val="testované_dávky1"/>
    </sheetNames>
    <sheetDataSet>
      <sheetData sheetId="0"/>
      <sheetData sheetId="1"/>
      <sheetData sheetId="2"/>
      <sheetData sheetId="3">
        <row r="12">
          <cell r="K12" t="str">
            <v>GEO/TIME</v>
          </cell>
          <cell r="L12" t="str">
            <v>2014</v>
          </cell>
          <cell r="M12" t="str">
            <v>Flags and footnotes</v>
          </cell>
          <cell r="N12" t="str">
            <v>2015</v>
          </cell>
          <cell r="O12" t="str">
            <v>Flags and footnotes</v>
          </cell>
        </row>
        <row r="13">
          <cell r="K13" t="str">
            <v>Belgium</v>
          </cell>
          <cell r="L13">
            <v>11180840</v>
          </cell>
          <cell r="M13" t="str">
            <v>b</v>
          </cell>
          <cell r="N13">
            <v>11237274</v>
          </cell>
          <cell r="O13" t="str">
            <v/>
          </cell>
        </row>
        <row r="14">
          <cell r="K14" t="str">
            <v>Bulgaria</v>
          </cell>
          <cell r="L14">
            <v>7245677</v>
          </cell>
          <cell r="M14" t="str">
            <v/>
          </cell>
          <cell r="N14">
            <v>7202198</v>
          </cell>
          <cell r="O14" t="str">
            <v/>
          </cell>
        </row>
        <row r="15">
          <cell r="K15" t="str">
            <v>Czech Republic</v>
          </cell>
          <cell r="L15">
            <v>10512419</v>
          </cell>
          <cell r="M15" t="str">
            <v/>
          </cell>
          <cell r="N15">
            <v>10538275</v>
          </cell>
          <cell r="O15" t="str">
            <v/>
          </cell>
        </row>
        <row r="16">
          <cell r="K16" t="str">
            <v>Denmark</v>
          </cell>
          <cell r="L16">
            <v>5627235</v>
          </cell>
          <cell r="M16" t="str">
            <v/>
          </cell>
          <cell r="N16">
            <v>5659715</v>
          </cell>
          <cell r="O16" t="str">
            <v/>
          </cell>
        </row>
        <row r="17">
          <cell r="K17" t="str">
            <v>Germany (until 1990 former territory of the FRG)</v>
          </cell>
          <cell r="L17">
            <v>80767463</v>
          </cell>
          <cell r="M17" t="str">
            <v/>
          </cell>
          <cell r="N17">
            <v>81197537</v>
          </cell>
          <cell r="O17" t="str">
            <v/>
          </cell>
        </row>
        <row r="18">
          <cell r="K18" t="str">
            <v>Estonia</v>
          </cell>
          <cell r="L18">
            <v>1315819</v>
          </cell>
          <cell r="M18" t="str">
            <v/>
          </cell>
          <cell r="N18">
            <v>1314870</v>
          </cell>
          <cell r="O18" t="str">
            <v>b</v>
          </cell>
        </row>
        <row r="19">
          <cell r="K19" t="str">
            <v>Ireland</v>
          </cell>
          <cell r="L19">
            <v>4605501</v>
          </cell>
          <cell r="M19" t="str">
            <v>p</v>
          </cell>
          <cell r="N19">
            <v>4628949</v>
          </cell>
          <cell r="O19" t="str">
            <v>p</v>
          </cell>
        </row>
        <row r="20">
          <cell r="K20" t="str">
            <v>Greece</v>
          </cell>
          <cell r="L20">
            <v>10926807</v>
          </cell>
          <cell r="M20" t="str">
            <v/>
          </cell>
          <cell r="N20">
            <v>10858018</v>
          </cell>
          <cell r="O20" t="str">
            <v/>
          </cell>
        </row>
        <row r="21">
          <cell r="K21" t="str">
            <v>Spain</v>
          </cell>
          <cell r="L21">
            <v>46512199</v>
          </cell>
          <cell r="M21" t="str">
            <v/>
          </cell>
          <cell r="N21">
            <v>46449565</v>
          </cell>
          <cell r="O21" t="str">
            <v/>
          </cell>
        </row>
        <row r="22">
          <cell r="K22" t="str">
            <v>France</v>
          </cell>
          <cell r="L22">
            <v>65942093</v>
          </cell>
          <cell r="M22" t="str">
            <v/>
          </cell>
          <cell r="N22">
            <v>66488186</v>
          </cell>
          <cell r="O22" t="str">
            <v>bp</v>
          </cell>
        </row>
        <row r="23">
          <cell r="K23" t="str">
            <v>Croatia</v>
          </cell>
          <cell r="L23">
            <v>4246809</v>
          </cell>
          <cell r="M23" t="str">
            <v/>
          </cell>
          <cell r="N23">
            <v>4225316</v>
          </cell>
          <cell r="O23" t="str">
            <v/>
          </cell>
        </row>
        <row r="24">
          <cell r="K24" t="str">
            <v>Italy</v>
          </cell>
          <cell r="L24">
            <v>60782668</v>
          </cell>
          <cell r="M24" t="str">
            <v/>
          </cell>
          <cell r="N24">
            <v>60795612</v>
          </cell>
          <cell r="O24" t="str">
            <v/>
          </cell>
        </row>
        <row r="25">
          <cell r="K25" t="str">
            <v>Cyprus</v>
          </cell>
          <cell r="L25">
            <v>858000</v>
          </cell>
          <cell r="M25" t="str">
            <v/>
          </cell>
          <cell r="N25">
            <v>847008</v>
          </cell>
          <cell r="O25" t="str">
            <v/>
          </cell>
        </row>
        <row r="26">
          <cell r="K26" t="str">
            <v>Latvia</v>
          </cell>
          <cell r="L26">
            <v>2001468</v>
          </cell>
          <cell r="M26" t="str">
            <v/>
          </cell>
          <cell r="N26">
            <v>1986096</v>
          </cell>
          <cell r="O26" t="str">
            <v/>
          </cell>
        </row>
        <row r="27">
          <cell r="K27" t="str">
            <v>Lithuania</v>
          </cell>
          <cell r="L27">
            <v>2943472</v>
          </cell>
          <cell r="M27" t="str">
            <v/>
          </cell>
          <cell r="N27">
            <v>2921262</v>
          </cell>
          <cell r="O27" t="str">
            <v/>
          </cell>
        </row>
        <row r="28">
          <cell r="K28" t="str">
            <v>Luxembourg</v>
          </cell>
          <cell r="L28">
            <v>549680</v>
          </cell>
          <cell r="M28" t="str">
            <v/>
          </cell>
          <cell r="N28">
            <v>562958</v>
          </cell>
          <cell r="O28" t="str">
            <v/>
          </cell>
        </row>
        <row r="29">
          <cell r="K29" t="str">
            <v>Hungary</v>
          </cell>
          <cell r="L29">
            <v>9877365</v>
          </cell>
          <cell r="M29" t="str">
            <v/>
          </cell>
          <cell r="N29">
            <v>9855571</v>
          </cell>
          <cell r="O29" t="str">
            <v/>
          </cell>
        </row>
        <row r="30">
          <cell r="K30" t="str">
            <v>Malta</v>
          </cell>
          <cell r="L30">
            <v>425384</v>
          </cell>
          <cell r="M30" t="str">
            <v/>
          </cell>
          <cell r="N30">
            <v>429344</v>
          </cell>
          <cell r="O30" t="str">
            <v/>
          </cell>
        </row>
        <row r="31">
          <cell r="K31" t="str">
            <v>Netherlands</v>
          </cell>
          <cell r="L31">
            <v>16829289</v>
          </cell>
          <cell r="M31" t="str">
            <v/>
          </cell>
          <cell r="N31">
            <v>16900726</v>
          </cell>
          <cell r="O31" t="str">
            <v/>
          </cell>
        </row>
        <row r="32">
          <cell r="K32" t="str">
            <v>Austria</v>
          </cell>
          <cell r="L32">
            <v>8506889</v>
          </cell>
          <cell r="M32" t="str">
            <v/>
          </cell>
          <cell r="N32">
            <v>8576261</v>
          </cell>
          <cell r="O32" t="str">
            <v/>
          </cell>
        </row>
        <row r="33">
          <cell r="K33" t="str">
            <v>Poland</v>
          </cell>
          <cell r="L33">
            <v>38017856</v>
          </cell>
          <cell r="M33" t="str">
            <v/>
          </cell>
          <cell r="N33">
            <v>38005614</v>
          </cell>
          <cell r="O33" t="str">
            <v/>
          </cell>
        </row>
        <row r="34">
          <cell r="K34" t="str">
            <v>Portugal</v>
          </cell>
          <cell r="L34">
            <v>10427301</v>
          </cell>
          <cell r="M34" t="str">
            <v/>
          </cell>
          <cell r="N34">
            <v>10374822</v>
          </cell>
          <cell r="O34" t="str">
            <v>e</v>
          </cell>
        </row>
        <row r="35">
          <cell r="K35" t="str">
            <v>Romania</v>
          </cell>
          <cell r="L35">
            <v>19947311</v>
          </cell>
          <cell r="M35" t="str">
            <v>e</v>
          </cell>
          <cell r="N35">
            <v>19870647</v>
          </cell>
          <cell r="O35" t="str">
            <v>e</v>
          </cell>
        </row>
        <row r="36">
          <cell r="K36" t="str">
            <v>Slovenia</v>
          </cell>
          <cell r="L36">
            <v>2061085</v>
          </cell>
          <cell r="M36" t="str">
            <v/>
          </cell>
          <cell r="N36">
            <v>2062874</v>
          </cell>
          <cell r="O36" t="str">
            <v/>
          </cell>
        </row>
        <row r="37">
          <cell r="K37" t="str">
            <v>Slovakia</v>
          </cell>
          <cell r="L37">
            <v>5415949</v>
          </cell>
          <cell r="M37" t="str">
            <v/>
          </cell>
          <cell r="N37">
            <v>5421349</v>
          </cell>
          <cell r="O37" t="str">
            <v/>
          </cell>
        </row>
        <row r="38">
          <cell r="K38" t="str">
            <v>Finland</v>
          </cell>
          <cell r="L38">
            <v>5451270</v>
          </cell>
          <cell r="M38" t="str">
            <v/>
          </cell>
          <cell r="N38">
            <v>5471753</v>
          </cell>
          <cell r="O38" t="str">
            <v/>
          </cell>
        </row>
        <row r="39">
          <cell r="K39" t="str">
            <v>Sweden</v>
          </cell>
          <cell r="L39">
            <v>9644864</v>
          </cell>
          <cell r="M39" t="str">
            <v/>
          </cell>
          <cell r="N39">
            <v>9747355</v>
          </cell>
          <cell r="O39" t="str">
            <v/>
          </cell>
        </row>
        <row r="40">
          <cell r="K40" t="str">
            <v>United Kingdom</v>
          </cell>
          <cell r="L40">
            <v>64351155</v>
          </cell>
          <cell r="M40" t="str">
            <v/>
          </cell>
          <cell r="N40">
            <v>64875165</v>
          </cell>
          <cell r="O40" t="str">
            <v>e</v>
          </cell>
        </row>
        <row r="41">
          <cell r="K41" t="str">
            <v>Iceland</v>
          </cell>
          <cell r="L41">
            <v>325671</v>
          </cell>
          <cell r="M41" t="str">
            <v/>
          </cell>
          <cell r="N41">
            <v>329100</v>
          </cell>
          <cell r="O41" t="str">
            <v/>
          </cell>
        </row>
        <row r="42">
          <cell r="K42" t="str">
            <v>Norway</v>
          </cell>
          <cell r="L42">
            <v>5107970</v>
          </cell>
          <cell r="M42" t="str">
            <v/>
          </cell>
          <cell r="N42">
            <v>5166493</v>
          </cell>
          <cell r="O42" t="str">
            <v/>
          </cell>
        </row>
        <row r="43">
          <cell r="K43" t="str">
            <v>Switzerland</v>
          </cell>
          <cell r="L43">
            <v>8139631</v>
          </cell>
          <cell r="M43" t="str">
            <v/>
          </cell>
          <cell r="N43">
            <v>8237666</v>
          </cell>
          <cell r="O43" t="str">
            <v/>
          </cell>
        </row>
        <row r="44">
          <cell r="K44" t="str">
            <v>Serbia</v>
          </cell>
          <cell r="L44">
            <v>7146759</v>
          </cell>
          <cell r="M44" t="str">
            <v/>
          </cell>
          <cell r="N44">
            <v>7114393</v>
          </cell>
          <cell r="O44" t="str">
            <v/>
          </cell>
        </row>
        <row r="45">
          <cell r="K45" t="str">
            <v>Turkey</v>
          </cell>
          <cell r="L45">
            <v>76667864</v>
          </cell>
          <cell r="M45" t="str">
            <v/>
          </cell>
          <cell r="N45">
            <v>77695904</v>
          </cell>
          <cell r="O45" t="str">
            <v/>
          </cell>
        </row>
      </sheetData>
      <sheetData sheetId="4">
        <row r="83">
          <cell r="A83" t="str">
            <v>GEO/INDIC_SP</v>
          </cell>
          <cell r="B83" t="str">
            <v>Percentage of social protection benefits subject to taxation or social contributions</v>
          </cell>
          <cell r="C83" t="str">
            <v>Percentage of social protection benefits subject to taxation</v>
          </cell>
          <cell r="D83" t="str">
            <v>Percentage of social protection benefits subject to social contributions</v>
          </cell>
          <cell r="E83" t="str">
            <v>Percentage of social protection cash benefits subject to taxation or social contributions</v>
          </cell>
          <cell r="F83" t="str">
            <v>Percentage of social protection cash benefits subject to taxation</v>
          </cell>
          <cell r="G83" t="str">
            <v>Percentage of social protection cash benefits subject to social contributions</v>
          </cell>
          <cell r="H83" t="str">
            <v>Effective combined taxation and social contribution rates on all social protection benefits</v>
          </cell>
        </row>
        <row r="84">
          <cell r="A84" t="str">
            <v>Bulgaria</v>
          </cell>
          <cell r="B84">
            <v>0.39</v>
          </cell>
          <cell r="C84" t="str">
            <v>:</v>
          </cell>
          <cell r="D84">
            <v>0.39</v>
          </cell>
          <cell r="E84">
            <v>0.56000000000000005</v>
          </cell>
          <cell r="F84" t="str">
            <v>:</v>
          </cell>
          <cell r="G84">
            <v>0.56000000000000005</v>
          </cell>
          <cell r="H84">
            <v>0.03</v>
          </cell>
        </row>
        <row r="85">
          <cell r="A85" t="str">
            <v>Czech Republic</v>
          </cell>
          <cell r="B85">
            <v>1.81</v>
          </cell>
          <cell r="C85">
            <v>1.81</v>
          </cell>
          <cell r="D85">
            <v>0.9</v>
          </cell>
          <cell r="E85">
            <v>2.56</v>
          </cell>
          <cell r="F85">
            <v>2.56</v>
          </cell>
          <cell r="G85">
            <v>1.27</v>
          </cell>
          <cell r="H85">
            <v>0.32</v>
          </cell>
        </row>
        <row r="86">
          <cell r="A86" t="str">
            <v>Slovakia</v>
          </cell>
          <cell r="B86">
            <v>2.13</v>
          </cell>
          <cell r="C86">
            <v>2.13</v>
          </cell>
          <cell r="D86">
            <v>1.05</v>
          </cell>
          <cell r="E86">
            <v>3.22</v>
          </cell>
          <cell r="F86">
            <v>3.22</v>
          </cell>
          <cell r="G86">
            <v>1.58</v>
          </cell>
          <cell r="H86">
            <v>0.32</v>
          </cell>
        </row>
        <row r="87">
          <cell r="A87" t="str">
            <v>Ireland</v>
          </cell>
          <cell r="B87">
            <v>33.369999999999997</v>
          </cell>
          <cell r="C87">
            <v>33.369999999999997</v>
          </cell>
          <cell r="D87">
            <v>2.2000000000000002</v>
          </cell>
          <cell r="E87">
            <v>52.43</v>
          </cell>
          <cell r="F87">
            <v>52.43</v>
          </cell>
          <cell r="G87">
            <v>3.46</v>
          </cell>
          <cell r="H87">
            <v>0.88</v>
          </cell>
        </row>
        <row r="88">
          <cell r="A88" t="str">
            <v>Slovenia</v>
          </cell>
          <cell r="B88">
            <v>56.83</v>
          </cell>
          <cell r="C88">
            <v>56.83</v>
          </cell>
          <cell r="D88" t="str">
            <v>:</v>
          </cell>
          <cell r="E88">
            <v>83.36</v>
          </cell>
          <cell r="F88">
            <v>83.36</v>
          </cell>
          <cell r="G88" t="str">
            <v>:</v>
          </cell>
          <cell r="H88">
            <v>1.33</v>
          </cell>
        </row>
        <row r="89">
          <cell r="A89" t="str">
            <v>Romania</v>
          </cell>
          <cell r="B89">
            <v>56.63</v>
          </cell>
          <cell r="C89">
            <v>56.63</v>
          </cell>
          <cell r="D89" t="str">
            <v>:</v>
          </cell>
          <cell r="E89">
            <v>80.099999999999994</v>
          </cell>
          <cell r="F89">
            <v>80.099999999999994</v>
          </cell>
          <cell r="G89" t="str">
            <v>:</v>
          </cell>
          <cell r="H89">
            <v>1.34</v>
          </cell>
        </row>
        <row r="90">
          <cell r="A90" t="str">
            <v>Croatia</v>
          </cell>
          <cell r="B90">
            <v>53.18</v>
          </cell>
          <cell r="C90">
            <v>53.18</v>
          </cell>
          <cell r="D90">
            <v>53.18</v>
          </cell>
          <cell r="E90">
            <v>80.239999999999995</v>
          </cell>
          <cell r="F90">
            <v>80.239999999999995</v>
          </cell>
          <cell r="G90">
            <v>80.239999999999995</v>
          </cell>
          <cell r="H90">
            <v>1.39</v>
          </cell>
        </row>
        <row r="91">
          <cell r="A91" t="str">
            <v>Lithuania</v>
          </cell>
          <cell r="B91">
            <v>7.99</v>
          </cell>
          <cell r="C91">
            <v>7.99</v>
          </cell>
          <cell r="D91">
            <v>7.99</v>
          </cell>
          <cell r="E91">
            <v>11.72</v>
          </cell>
          <cell r="F91">
            <v>11.72</v>
          </cell>
          <cell r="G91">
            <v>11.72</v>
          </cell>
          <cell r="H91">
            <v>1.45</v>
          </cell>
        </row>
        <row r="92">
          <cell r="A92" t="str">
            <v>Hungary</v>
          </cell>
          <cell r="B92">
            <v>57.86</v>
          </cell>
          <cell r="C92">
            <v>57.72</v>
          </cell>
          <cell r="D92">
            <v>4.09</v>
          </cell>
          <cell r="E92">
            <v>82.97</v>
          </cell>
          <cell r="F92">
            <v>82.77</v>
          </cell>
          <cell r="G92">
            <v>5.86</v>
          </cell>
          <cell r="H92">
            <v>1.48</v>
          </cell>
        </row>
        <row r="93">
          <cell r="A93" t="str">
            <v>Malta</v>
          </cell>
          <cell r="B93">
            <v>53.2</v>
          </cell>
          <cell r="C93">
            <v>53.2</v>
          </cell>
          <cell r="D93" t="str">
            <v>:</v>
          </cell>
          <cell r="E93">
            <v>79.91</v>
          </cell>
          <cell r="F93">
            <v>79.91</v>
          </cell>
          <cell r="G93" t="str">
            <v>:</v>
          </cell>
          <cell r="H93">
            <v>1.97</v>
          </cell>
        </row>
        <row r="94">
          <cell r="A94" t="str">
            <v>Cyprus</v>
          </cell>
          <cell r="B94">
            <v>36.6</v>
          </cell>
          <cell r="C94">
            <v>36.6</v>
          </cell>
          <cell r="D94" t="str">
            <v>:</v>
          </cell>
          <cell r="E94">
            <v>44.46</v>
          </cell>
          <cell r="F94">
            <v>44.46</v>
          </cell>
          <cell r="G94" t="str">
            <v>:</v>
          </cell>
          <cell r="H94">
            <v>3.3</v>
          </cell>
        </row>
        <row r="95">
          <cell r="A95" t="str">
            <v>United Kingdom</v>
          </cell>
          <cell r="B95">
            <v>41.08</v>
          </cell>
          <cell r="C95">
            <v>40.659999999999997</v>
          </cell>
          <cell r="D95">
            <v>2.5299999999999998</v>
          </cell>
          <cell r="E95">
            <v>67.86</v>
          </cell>
          <cell r="F95">
            <v>67.17</v>
          </cell>
          <cell r="G95">
            <v>4.18</v>
          </cell>
          <cell r="H95">
            <v>3.33</v>
          </cell>
        </row>
        <row r="96">
          <cell r="A96" t="str">
            <v>Latvia</v>
          </cell>
          <cell r="B96">
            <v>60.12</v>
          </cell>
          <cell r="C96">
            <v>60.12</v>
          </cell>
          <cell r="D96">
            <v>2.2000000000000002</v>
          </cell>
          <cell r="E96">
            <v>82.62</v>
          </cell>
          <cell r="F96">
            <v>82.62</v>
          </cell>
          <cell r="G96">
            <v>3.02</v>
          </cell>
          <cell r="H96">
            <v>3.35</v>
          </cell>
        </row>
        <row r="97">
          <cell r="A97" t="str">
            <v>Estonia</v>
          </cell>
          <cell r="B97">
            <v>63.43</v>
          </cell>
          <cell r="C97">
            <v>63.43</v>
          </cell>
          <cell r="D97">
            <v>0.46</v>
          </cell>
          <cell r="E97">
            <v>90.15</v>
          </cell>
          <cell r="F97">
            <v>90.15</v>
          </cell>
          <cell r="G97">
            <v>0.65</v>
          </cell>
          <cell r="H97">
            <v>4.0599999999999996</v>
          </cell>
        </row>
        <row r="98">
          <cell r="A98" t="str">
            <v>Spain</v>
          </cell>
          <cell r="B98">
            <v>56.07</v>
          </cell>
          <cell r="C98">
            <v>56.07</v>
          </cell>
          <cell r="D98">
            <v>9.9600000000000009</v>
          </cell>
          <cell r="E98">
            <v>72.260000000000005</v>
          </cell>
          <cell r="F98">
            <v>72.260000000000005</v>
          </cell>
          <cell r="G98">
            <v>12.83</v>
          </cell>
          <cell r="H98">
            <v>5.53</v>
          </cell>
        </row>
        <row r="99">
          <cell r="A99" t="str">
            <v>Greece</v>
          </cell>
          <cell r="B99">
            <v>71.75</v>
          </cell>
          <cell r="C99">
            <v>71.62</v>
          </cell>
          <cell r="D99">
            <v>64.709999999999994</v>
          </cell>
          <cell r="E99">
            <v>92.13</v>
          </cell>
          <cell r="F99">
            <v>91.96</v>
          </cell>
          <cell r="G99">
            <v>83.09</v>
          </cell>
          <cell r="H99">
            <v>5.79</v>
          </cell>
        </row>
        <row r="100">
          <cell r="A100" t="str">
            <v>France</v>
          </cell>
          <cell r="B100">
            <v>60.67</v>
          </cell>
          <cell r="C100">
            <v>60.48</v>
          </cell>
          <cell r="D100">
            <v>36.54</v>
          </cell>
          <cell r="E100">
            <v>95.31</v>
          </cell>
          <cell r="F100">
            <v>95.02</v>
          </cell>
          <cell r="G100">
            <v>57.41</v>
          </cell>
          <cell r="H100">
            <v>6</v>
          </cell>
        </row>
        <row r="101">
          <cell r="A101" t="str">
            <v>Portugal</v>
          </cell>
          <cell r="B101">
            <v>66.39</v>
          </cell>
          <cell r="C101">
            <v>60.25</v>
          </cell>
          <cell r="D101">
            <v>66.39</v>
          </cell>
          <cell r="E101">
            <v>90.33</v>
          </cell>
          <cell r="F101">
            <v>81.98</v>
          </cell>
          <cell r="G101">
            <v>90.33</v>
          </cell>
          <cell r="H101">
            <v>7.16</v>
          </cell>
        </row>
        <row r="102">
          <cell r="A102" t="str">
            <v>Belgium</v>
          </cell>
          <cell r="B102">
            <v>57.31</v>
          </cell>
          <cell r="C102">
            <v>57.31</v>
          </cell>
          <cell r="D102">
            <v>40.29</v>
          </cell>
          <cell r="E102">
            <v>84.05</v>
          </cell>
          <cell r="F102">
            <v>84.05</v>
          </cell>
          <cell r="G102">
            <v>59.08</v>
          </cell>
          <cell r="H102">
            <v>7.46</v>
          </cell>
        </row>
        <row r="103">
          <cell r="A103" t="str">
            <v>Germany (until 1990 former territory of the FRG)</v>
          </cell>
          <cell r="B103">
            <v>51.39</v>
          </cell>
          <cell r="C103">
            <v>51.39</v>
          </cell>
          <cell r="D103">
            <v>48.25</v>
          </cell>
          <cell r="E103">
            <v>82.37</v>
          </cell>
          <cell r="F103">
            <v>82.37</v>
          </cell>
          <cell r="G103">
            <v>77.319999999999993</v>
          </cell>
          <cell r="H103">
            <v>8.67</v>
          </cell>
        </row>
        <row r="104">
          <cell r="A104" t="str">
            <v>Luxembourg</v>
          </cell>
          <cell r="B104">
            <v>57.98</v>
          </cell>
          <cell r="C104">
            <v>57.35</v>
          </cell>
          <cell r="D104">
            <v>57.98</v>
          </cell>
          <cell r="E104">
            <v>84.1</v>
          </cell>
          <cell r="F104">
            <v>83.18</v>
          </cell>
          <cell r="G104">
            <v>84.1</v>
          </cell>
          <cell r="H104">
            <v>8.8800000000000008</v>
          </cell>
        </row>
        <row r="105">
          <cell r="A105" t="str">
            <v>Finland</v>
          </cell>
          <cell r="B105">
            <v>56.64</v>
          </cell>
          <cell r="C105">
            <v>56.64</v>
          </cell>
          <cell r="D105">
            <v>56.64</v>
          </cell>
          <cell r="E105">
            <v>91.78</v>
          </cell>
          <cell r="F105">
            <v>91.78</v>
          </cell>
          <cell r="G105">
            <v>91.78</v>
          </cell>
          <cell r="H105">
            <v>10.42</v>
          </cell>
        </row>
        <row r="106">
          <cell r="A106" t="str">
            <v>Austria</v>
          </cell>
          <cell r="B106">
            <v>54.79</v>
          </cell>
          <cell r="C106">
            <v>53.46</v>
          </cell>
          <cell r="D106">
            <v>54.11</v>
          </cell>
          <cell r="E106">
            <v>78.510000000000005</v>
          </cell>
          <cell r="F106">
            <v>76.61</v>
          </cell>
          <cell r="G106">
            <v>77.53</v>
          </cell>
          <cell r="H106">
            <v>10.53</v>
          </cell>
        </row>
        <row r="107">
          <cell r="A107" t="str">
            <v>Sweden</v>
          </cell>
          <cell r="B107">
            <v>50.91</v>
          </cell>
          <cell r="C107">
            <v>50.91</v>
          </cell>
          <cell r="D107" t="str">
            <v>:</v>
          </cell>
          <cell r="E107">
            <v>93.51</v>
          </cell>
          <cell r="F107">
            <v>93.51</v>
          </cell>
          <cell r="G107" t="str">
            <v>:</v>
          </cell>
          <cell r="H107">
            <v>11.97</v>
          </cell>
        </row>
        <row r="108">
          <cell r="A108" t="str">
            <v>Italy</v>
          </cell>
          <cell r="B108">
            <v>66.319999999999993</v>
          </cell>
          <cell r="C108">
            <v>66.319999999999993</v>
          </cell>
          <cell r="D108">
            <v>0.72</v>
          </cell>
          <cell r="E108">
            <v>87.96</v>
          </cell>
          <cell r="F108">
            <v>87.96</v>
          </cell>
          <cell r="G108">
            <v>0.96</v>
          </cell>
          <cell r="H108">
            <v>12.01</v>
          </cell>
        </row>
        <row r="109">
          <cell r="A109" t="str">
            <v>Denmark</v>
          </cell>
          <cell r="B109">
            <v>55.81</v>
          </cell>
          <cell r="C109">
            <v>55.81</v>
          </cell>
          <cell r="D109" t="str">
            <v>:</v>
          </cell>
          <cell r="E109">
            <v>93.13</v>
          </cell>
          <cell r="F109">
            <v>93.13</v>
          </cell>
          <cell r="G109" t="str">
            <v>:</v>
          </cell>
          <cell r="H109">
            <v>15.61</v>
          </cell>
        </row>
        <row r="110">
          <cell r="A110" t="str">
            <v>Netherlands</v>
          </cell>
          <cell r="B110">
            <v>58.92</v>
          </cell>
          <cell r="C110">
            <v>58.92</v>
          </cell>
          <cell r="D110">
            <v>58.92</v>
          </cell>
          <cell r="E110">
            <v>91.16</v>
          </cell>
          <cell r="F110">
            <v>91.16</v>
          </cell>
          <cell r="G110">
            <v>91.16</v>
          </cell>
          <cell r="H110">
            <v>20.92</v>
          </cell>
        </row>
        <row r="111">
          <cell r="A111" t="str">
            <v>European Union (28 countries)</v>
          </cell>
          <cell r="B111" t="str">
            <v>:</v>
          </cell>
          <cell r="C111" t="str">
            <v>:</v>
          </cell>
          <cell r="D111" t="str">
            <v>:</v>
          </cell>
          <cell r="E111" t="str">
            <v>:</v>
          </cell>
          <cell r="F111" t="str">
            <v>:</v>
          </cell>
          <cell r="G111" t="str">
            <v>:</v>
          </cell>
          <cell r="H111" t="str">
            <v>:</v>
          </cell>
        </row>
        <row r="112">
          <cell r="A112" t="str">
            <v>Poland</v>
          </cell>
          <cell r="B112" t="str">
            <v>:</v>
          </cell>
          <cell r="C112" t="str">
            <v>:</v>
          </cell>
          <cell r="D112" t="str">
            <v>:</v>
          </cell>
          <cell r="E112" t="str">
            <v>:</v>
          </cell>
          <cell r="F112" t="str">
            <v>:</v>
          </cell>
          <cell r="G112" t="str">
            <v>:</v>
          </cell>
          <cell r="H112" t="str">
            <v>:</v>
          </cell>
        </row>
      </sheetData>
      <sheetData sheetId="5"/>
      <sheetData sheetId="6"/>
      <sheetData sheetId="7"/>
      <sheetData sheetId="8">
        <row r="12">
          <cell r="K12" t="str">
            <v>GEO/TIME</v>
          </cell>
        </row>
      </sheetData>
      <sheetData sheetId="9">
        <row r="83">
          <cell r="A83" t="str">
            <v>GEO/INDIC_SP</v>
          </cell>
        </row>
      </sheetData>
      <sheetData sheetId="10"/>
      <sheetData sheetId="11"/>
      <sheetData sheetId="12">
        <row r="12">
          <cell r="K12" t="str">
            <v>GEO/TIME</v>
          </cell>
        </row>
      </sheetData>
      <sheetData sheetId="13">
        <row r="83">
          <cell r="A83" t="str">
            <v>GEO/INDIC_SP</v>
          </cell>
        </row>
      </sheetData>
      <sheetData sheetId="14"/>
    </sheetDataSet>
  </externalBook>
</externalLink>
</file>

<file path=xl/theme/theme1.xml><?xml version="1.0" encoding="utf-8"?>
<a:theme xmlns:a="http://schemas.openxmlformats.org/drawingml/2006/main" name="Motív Office">
  <a:themeElements>
    <a:clrScheme name="Vlastné 2">
      <a:dk1>
        <a:sysClr val="windowText" lastClr="000000"/>
      </a:dk1>
      <a:lt1>
        <a:sysClr val="window" lastClr="FFFFFF"/>
      </a:lt1>
      <a:dk2>
        <a:srgbClr val="44546A"/>
      </a:dk2>
      <a:lt2>
        <a:srgbClr val="E7E6E6"/>
      </a:lt2>
      <a:accent1>
        <a:srgbClr val="CC0000"/>
      </a:accent1>
      <a:accent2>
        <a:srgbClr val="FF0000"/>
      </a:accent2>
      <a:accent3>
        <a:srgbClr val="990000"/>
      </a:accent3>
      <a:accent4>
        <a:srgbClr val="FF5050"/>
      </a:accent4>
      <a:accent5>
        <a:srgbClr val="FF7C80"/>
      </a:accent5>
      <a:accent6>
        <a:srgbClr val="CC6600"/>
      </a:accent6>
      <a:hlink>
        <a:srgbClr val="FF9966"/>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pageSetUpPr fitToPage="1"/>
  </sheetPr>
  <dimension ref="A1:E196"/>
  <sheetViews>
    <sheetView tabSelected="1" zoomScaleNormal="100" workbookViewId="0"/>
  </sheetViews>
  <sheetFormatPr defaultColWidth="9.1796875" defaultRowHeight="14" x14ac:dyDescent="0.3"/>
  <cols>
    <col min="1" max="1" width="35.1796875" style="2" customWidth="1"/>
    <col min="2" max="2" width="87.7265625" style="2" customWidth="1"/>
    <col min="3" max="3" width="36.54296875" style="2" customWidth="1"/>
    <col min="4" max="4" width="31.1796875" style="2" customWidth="1"/>
    <col min="5" max="5" width="30" style="2" customWidth="1"/>
    <col min="6" max="6" width="9.1796875" style="2"/>
    <col min="7" max="7" width="10.54296875" style="2" customWidth="1"/>
    <col min="8" max="16384" width="9.1796875" style="2"/>
  </cols>
  <sheetData>
    <row r="1" spans="1:5" x14ac:dyDescent="0.3">
      <c r="A1" s="21"/>
      <c r="B1" s="13"/>
      <c r="C1" s="13"/>
    </row>
    <row r="2" spans="1:5" ht="14.5" thickBot="1" x14ac:dyDescent="0.35">
      <c r="A2" s="13" t="s">
        <v>560</v>
      </c>
    </row>
    <row r="3" spans="1:5" ht="48.75" customHeight="1" thickBot="1" x14ac:dyDescent="0.35">
      <c r="A3" s="14" t="s">
        <v>1050</v>
      </c>
      <c r="B3" s="14" t="s">
        <v>1051</v>
      </c>
      <c r="C3" s="14" t="s">
        <v>1052</v>
      </c>
      <c r="D3" s="14" t="s">
        <v>1053</v>
      </c>
      <c r="E3" s="14" t="s">
        <v>3</v>
      </c>
    </row>
    <row r="4" spans="1:5" s="144" customFormat="1" x14ac:dyDescent="0.3">
      <c r="A4" s="144" t="s">
        <v>147</v>
      </c>
      <c r="B4" s="31" t="s">
        <v>562</v>
      </c>
      <c r="C4" s="144" t="s">
        <v>148</v>
      </c>
      <c r="D4" s="144" t="s">
        <v>149</v>
      </c>
      <c r="E4" s="144" t="s">
        <v>1054</v>
      </c>
    </row>
    <row r="5" spans="1:5" s="144" customFormat="1" x14ac:dyDescent="0.3">
      <c r="A5" s="144" t="s">
        <v>147</v>
      </c>
      <c r="B5" s="31" t="s">
        <v>529</v>
      </c>
      <c r="C5" s="144" t="s">
        <v>148</v>
      </c>
      <c r="D5" s="144" t="s">
        <v>149</v>
      </c>
      <c r="E5" s="144" t="s">
        <v>287</v>
      </c>
    </row>
    <row r="6" spans="1:5" s="144" customFormat="1" x14ac:dyDescent="0.3">
      <c r="A6" s="144" t="s">
        <v>147</v>
      </c>
      <c r="B6" s="31" t="s">
        <v>1055</v>
      </c>
      <c r="C6" s="144" t="s">
        <v>148</v>
      </c>
      <c r="D6" s="144" t="s">
        <v>149</v>
      </c>
      <c r="E6" s="144" t="s">
        <v>2</v>
      </c>
    </row>
    <row r="7" spans="1:5" s="144" customFormat="1" x14ac:dyDescent="0.3">
      <c r="A7" s="144" t="s">
        <v>147</v>
      </c>
      <c r="B7" s="31" t="s">
        <v>565</v>
      </c>
      <c r="C7" s="144" t="s">
        <v>148</v>
      </c>
      <c r="D7" s="144" t="s">
        <v>149</v>
      </c>
      <c r="E7" s="144" t="s">
        <v>287</v>
      </c>
    </row>
    <row r="8" spans="1:5" s="144" customFormat="1" x14ac:dyDescent="0.3">
      <c r="A8" s="144" t="s">
        <v>147</v>
      </c>
      <c r="B8" s="31" t="s">
        <v>567</v>
      </c>
      <c r="C8" s="144" t="s">
        <v>148</v>
      </c>
      <c r="D8" s="144" t="s">
        <v>149</v>
      </c>
      <c r="E8" s="144" t="s">
        <v>287</v>
      </c>
    </row>
    <row r="9" spans="1:5" s="144" customFormat="1" x14ac:dyDescent="0.3">
      <c r="A9" s="144" t="s">
        <v>147</v>
      </c>
      <c r="B9" s="31" t="s">
        <v>1056</v>
      </c>
      <c r="C9" s="144" t="s">
        <v>148</v>
      </c>
      <c r="D9" s="144" t="s">
        <v>149</v>
      </c>
      <c r="E9" s="144" t="s">
        <v>2</v>
      </c>
    </row>
    <row r="10" spans="1:5" s="144" customFormat="1" x14ac:dyDescent="0.3">
      <c r="A10" s="144" t="s">
        <v>147</v>
      </c>
      <c r="B10" s="31" t="s">
        <v>568</v>
      </c>
      <c r="C10" s="144" t="s">
        <v>148</v>
      </c>
      <c r="D10" s="144" t="s">
        <v>149</v>
      </c>
      <c r="E10" s="144" t="s">
        <v>287</v>
      </c>
    </row>
    <row r="11" spans="1:5" s="144" customFormat="1" x14ac:dyDescent="0.3">
      <c r="A11" s="144" t="s">
        <v>147</v>
      </c>
      <c r="B11" s="31" t="s">
        <v>569</v>
      </c>
      <c r="C11" s="144" t="s">
        <v>148</v>
      </c>
      <c r="D11" s="144" t="s">
        <v>149</v>
      </c>
      <c r="E11" s="144" t="s">
        <v>287</v>
      </c>
    </row>
    <row r="12" spans="1:5" s="144" customFormat="1" x14ac:dyDescent="0.3">
      <c r="A12" s="144" t="s">
        <v>147</v>
      </c>
      <c r="B12" s="31" t="s">
        <v>570</v>
      </c>
      <c r="C12" s="144" t="s">
        <v>148</v>
      </c>
      <c r="D12" s="144" t="s">
        <v>149</v>
      </c>
      <c r="E12" s="144" t="s">
        <v>287</v>
      </c>
    </row>
    <row r="13" spans="1:5" s="144" customFormat="1" x14ac:dyDescent="0.3">
      <c r="A13" s="144" t="s">
        <v>147</v>
      </c>
      <c r="B13" s="31" t="s">
        <v>530</v>
      </c>
      <c r="C13" s="144" t="s">
        <v>148</v>
      </c>
      <c r="D13" s="144" t="s">
        <v>149</v>
      </c>
      <c r="E13" s="144" t="s">
        <v>559</v>
      </c>
    </row>
    <row r="14" spans="1:5" s="144" customFormat="1" x14ac:dyDescent="0.3">
      <c r="A14" s="144" t="s">
        <v>176</v>
      </c>
      <c r="B14" s="31" t="s">
        <v>589</v>
      </c>
      <c r="C14" s="144" t="s">
        <v>175</v>
      </c>
      <c r="D14" s="144" t="s">
        <v>149</v>
      </c>
      <c r="E14" s="145" t="s">
        <v>531</v>
      </c>
    </row>
    <row r="15" spans="1:5" s="144" customFormat="1" x14ac:dyDescent="0.3">
      <c r="A15" s="144" t="s">
        <v>176</v>
      </c>
      <c r="B15" s="31" t="s">
        <v>1057</v>
      </c>
      <c r="C15" s="144" t="s">
        <v>175</v>
      </c>
      <c r="D15" s="144" t="s">
        <v>149</v>
      </c>
      <c r="E15" s="144" t="s">
        <v>287</v>
      </c>
    </row>
    <row r="16" spans="1:5" s="144" customFormat="1" x14ac:dyDescent="0.3">
      <c r="A16" s="144" t="s">
        <v>176</v>
      </c>
      <c r="B16" s="31" t="s">
        <v>1058</v>
      </c>
      <c r="C16" s="144" t="s">
        <v>175</v>
      </c>
      <c r="D16" s="144" t="s">
        <v>149</v>
      </c>
      <c r="E16" s="145" t="s">
        <v>1059</v>
      </c>
    </row>
    <row r="17" spans="1:5" s="144" customFormat="1" x14ac:dyDescent="0.3">
      <c r="A17" s="144" t="s">
        <v>1</v>
      </c>
      <c r="B17" s="299" t="s">
        <v>588</v>
      </c>
      <c r="C17" s="144" t="s">
        <v>1</v>
      </c>
      <c r="D17" s="144" t="s">
        <v>1</v>
      </c>
      <c r="E17" s="144" t="s">
        <v>2</v>
      </c>
    </row>
    <row r="18" spans="1:5" s="144" customFormat="1" x14ac:dyDescent="0.3">
      <c r="A18" s="144" t="s">
        <v>533</v>
      </c>
      <c r="B18" s="299" t="s">
        <v>213</v>
      </c>
      <c r="C18" s="144" t="s">
        <v>532</v>
      </c>
      <c r="D18" s="145" t="s">
        <v>534</v>
      </c>
      <c r="E18" s="144" t="s">
        <v>316</v>
      </c>
    </row>
    <row r="19" spans="1:5" s="144" customFormat="1" x14ac:dyDescent="0.3">
      <c r="A19" s="144" t="s">
        <v>533</v>
      </c>
      <c r="B19" s="299" t="s">
        <v>235</v>
      </c>
      <c r="C19" s="144" t="s">
        <v>532</v>
      </c>
      <c r="D19" s="145" t="s">
        <v>534</v>
      </c>
      <c r="E19" s="144" t="s">
        <v>316</v>
      </c>
    </row>
    <row r="20" spans="1:5" s="144" customFormat="1" x14ac:dyDescent="0.3">
      <c r="A20" s="144" t="s">
        <v>533</v>
      </c>
      <c r="B20" s="299" t="s">
        <v>263</v>
      </c>
      <c r="C20" s="144" t="s">
        <v>532</v>
      </c>
      <c r="D20" s="145" t="s">
        <v>534</v>
      </c>
      <c r="E20" s="144" t="s">
        <v>316</v>
      </c>
    </row>
    <row r="21" spans="1:5" s="144" customFormat="1" x14ac:dyDescent="0.3">
      <c r="A21" s="144" t="s">
        <v>0</v>
      </c>
      <c r="B21" s="300" t="s">
        <v>264</v>
      </c>
      <c r="C21" s="144" t="s">
        <v>0</v>
      </c>
      <c r="D21" s="144" t="s">
        <v>0</v>
      </c>
      <c r="E21" s="144" t="s">
        <v>316</v>
      </c>
    </row>
    <row r="22" spans="1:5" s="144" customFormat="1" x14ac:dyDescent="0.3">
      <c r="A22" s="144" t="s">
        <v>0</v>
      </c>
      <c r="B22" s="300" t="s">
        <v>277</v>
      </c>
      <c r="C22" s="144" t="s">
        <v>0</v>
      </c>
      <c r="D22" s="144" t="s">
        <v>0</v>
      </c>
      <c r="E22" s="144" t="s">
        <v>316</v>
      </c>
    </row>
    <row r="23" spans="1:5" s="144" customFormat="1" x14ac:dyDescent="0.3">
      <c r="A23" s="144" t="s">
        <v>0</v>
      </c>
      <c r="B23" s="300" t="s">
        <v>281</v>
      </c>
      <c r="C23" s="144" t="s">
        <v>0</v>
      </c>
      <c r="D23" s="144" t="s">
        <v>0</v>
      </c>
      <c r="E23" s="144" t="s">
        <v>316</v>
      </c>
    </row>
    <row r="24" spans="1:5" s="144" customFormat="1" x14ac:dyDescent="0.3">
      <c r="B24" s="298"/>
    </row>
    <row r="25" spans="1:5" x14ac:dyDescent="0.3">
      <c r="A25" s="33" t="s">
        <v>96</v>
      </c>
    </row>
    <row r="26" spans="1:5" x14ac:dyDescent="0.3">
      <c r="A26" s="2" t="s">
        <v>1014</v>
      </c>
    </row>
    <row r="27" spans="1:5" x14ac:dyDescent="0.3">
      <c r="A27" s="2" t="s">
        <v>1015</v>
      </c>
    </row>
    <row r="28" spans="1:5" x14ac:dyDescent="0.3">
      <c r="A28" s="2" t="s">
        <v>1016</v>
      </c>
    </row>
    <row r="29" spans="1:5" x14ac:dyDescent="0.3">
      <c r="A29" s="2" t="s">
        <v>412</v>
      </c>
    </row>
    <row r="30" spans="1:5" x14ac:dyDescent="0.3">
      <c r="A30" s="2" t="s">
        <v>413</v>
      </c>
    </row>
    <row r="31" spans="1:5" x14ac:dyDescent="0.3">
      <c r="A31" s="2" t="s">
        <v>414</v>
      </c>
    </row>
    <row r="32" spans="1:5" x14ac:dyDescent="0.3">
      <c r="A32" s="2" t="s">
        <v>415</v>
      </c>
    </row>
    <row r="33" spans="1:1" x14ac:dyDescent="0.3">
      <c r="A33" s="2" t="s">
        <v>416</v>
      </c>
    </row>
    <row r="34" spans="1:1" x14ac:dyDescent="0.3">
      <c r="A34" s="2" t="s">
        <v>417</v>
      </c>
    </row>
    <row r="35" spans="1:1" x14ac:dyDescent="0.3">
      <c r="A35" s="2" t="s">
        <v>418</v>
      </c>
    </row>
    <row r="36" spans="1:1" x14ac:dyDescent="0.3">
      <c r="A36" s="2" t="s">
        <v>337</v>
      </c>
    </row>
    <row r="37" spans="1:1" x14ac:dyDescent="0.3">
      <c r="A37" s="2" t="s">
        <v>419</v>
      </c>
    </row>
    <row r="38" spans="1:1" x14ac:dyDescent="0.3">
      <c r="A38" s="2" t="s">
        <v>420</v>
      </c>
    </row>
    <row r="39" spans="1:1" x14ac:dyDescent="0.3">
      <c r="A39" s="2" t="s">
        <v>1017</v>
      </c>
    </row>
    <row r="40" spans="1:1" x14ac:dyDescent="0.3">
      <c r="A40" s="2" t="s">
        <v>1018</v>
      </c>
    </row>
    <row r="41" spans="1:1" x14ac:dyDescent="0.3">
      <c r="A41" s="2" t="s">
        <v>421</v>
      </c>
    </row>
    <row r="42" spans="1:1" x14ac:dyDescent="0.3">
      <c r="A42" s="2" t="s">
        <v>338</v>
      </c>
    </row>
    <row r="43" spans="1:1" x14ac:dyDescent="0.3">
      <c r="A43" s="2" t="s">
        <v>422</v>
      </c>
    </row>
    <row r="44" spans="1:1" x14ac:dyDescent="0.3">
      <c r="A44" s="2" t="s">
        <v>423</v>
      </c>
    </row>
    <row r="45" spans="1:1" x14ac:dyDescent="0.3">
      <c r="A45" s="2" t="s">
        <v>424</v>
      </c>
    </row>
    <row r="46" spans="1:1" x14ac:dyDescent="0.3">
      <c r="A46" s="2" t="s">
        <v>425</v>
      </c>
    </row>
    <row r="47" spans="1:1" x14ac:dyDescent="0.3">
      <c r="A47" s="2" t="s">
        <v>426</v>
      </c>
    </row>
    <row r="48" spans="1:1" x14ac:dyDescent="0.3">
      <c r="A48" s="2" t="s">
        <v>427</v>
      </c>
    </row>
    <row r="49" spans="1:1" x14ac:dyDescent="0.3">
      <c r="A49" s="2" t="s">
        <v>1019</v>
      </c>
    </row>
    <row r="50" spans="1:1" x14ac:dyDescent="0.3">
      <c r="A50" s="2" t="s">
        <v>1020</v>
      </c>
    </row>
    <row r="51" spans="1:1" x14ac:dyDescent="0.3">
      <c r="A51" s="2" t="s">
        <v>428</v>
      </c>
    </row>
    <row r="52" spans="1:1" x14ac:dyDescent="0.3">
      <c r="A52" s="2" t="s">
        <v>1021</v>
      </c>
    </row>
    <row r="53" spans="1:1" x14ac:dyDescent="0.3">
      <c r="A53" s="2" t="s">
        <v>429</v>
      </c>
    </row>
    <row r="54" spans="1:1" x14ac:dyDescent="0.3">
      <c r="A54" s="2" t="s">
        <v>430</v>
      </c>
    </row>
    <row r="55" spans="1:1" x14ac:dyDescent="0.3">
      <c r="A55" s="2" t="s">
        <v>1022</v>
      </c>
    </row>
    <row r="56" spans="1:1" x14ac:dyDescent="0.3">
      <c r="A56" s="2" t="s">
        <v>339</v>
      </c>
    </row>
    <row r="57" spans="1:1" x14ac:dyDescent="0.3">
      <c r="A57" s="2" t="s">
        <v>431</v>
      </c>
    </row>
    <row r="58" spans="1:1" x14ac:dyDescent="0.3">
      <c r="A58" s="2" t="s">
        <v>432</v>
      </c>
    </row>
    <row r="59" spans="1:1" x14ac:dyDescent="0.3">
      <c r="A59" s="2" t="s">
        <v>433</v>
      </c>
    </row>
    <row r="60" spans="1:1" x14ac:dyDescent="0.3">
      <c r="A60" s="2" t="s">
        <v>434</v>
      </c>
    </row>
    <row r="61" spans="1:1" x14ac:dyDescent="0.3">
      <c r="A61" s="2" t="s">
        <v>1023</v>
      </c>
    </row>
    <row r="62" spans="1:1" x14ac:dyDescent="0.3">
      <c r="A62" s="2" t="s">
        <v>1024</v>
      </c>
    </row>
    <row r="63" spans="1:1" x14ac:dyDescent="0.3">
      <c r="A63" s="2" t="s">
        <v>340</v>
      </c>
    </row>
    <row r="64" spans="1:1" x14ac:dyDescent="0.3">
      <c r="A64" s="2" t="s">
        <v>435</v>
      </c>
    </row>
    <row r="65" spans="1:1" x14ac:dyDescent="0.3">
      <c r="A65" s="2" t="s">
        <v>436</v>
      </c>
    </row>
    <row r="66" spans="1:1" x14ac:dyDescent="0.3">
      <c r="A66" s="2" t="s">
        <v>437</v>
      </c>
    </row>
    <row r="67" spans="1:1" x14ac:dyDescent="0.3">
      <c r="A67" s="2" t="s">
        <v>341</v>
      </c>
    </row>
    <row r="68" spans="1:1" x14ac:dyDescent="0.3">
      <c r="A68" s="2" t="s">
        <v>438</v>
      </c>
    </row>
    <row r="69" spans="1:1" x14ac:dyDescent="0.3">
      <c r="A69" s="2" t="s">
        <v>439</v>
      </c>
    </row>
    <row r="70" spans="1:1" x14ac:dyDescent="0.3">
      <c r="A70" s="2" t="s">
        <v>440</v>
      </c>
    </row>
    <row r="71" spans="1:1" x14ac:dyDescent="0.3">
      <c r="A71" s="2" t="s">
        <v>441</v>
      </c>
    </row>
    <row r="72" spans="1:1" x14ac:dyDescent="0.3">
      <c r="A72" s="2" t="s">
        <v>442</v>
      </c>
    </row>
    <row r="73" spans="1:1" x14ac:dyDescent="0.3">
      <c r="A73" s="2" t="s">
        <v>443</v>
      </c>
    </row>
    <row r="74" spans="1:1" x14ac:dyDescent="0.3">
      <c r="A74" s="2" t="s">
        <v>1025</v>
      </c>
    </row>
    <row r="75" spans="1:1" x14ac:dyDescent="0.3">
      <c r="A75" s="2" t="s">
        <v>444</v>
      </c>
    </row>
    <row r="76" spans="1:1" x14ac:dyDescent="0.3">
      <c r="A76" s="2" t="s">
        <v>445</v>
      </c>
    </row>
    <row r="77" spans="1:1" x14ac:dyDescent="0.3">
      <c r="A77" s="2" t="s">
        <v>446</v>
      </c>
    </row>
    <row r="78" spans="1:1" x14ac:dyDescent="0.3">
      <c r="A78" s="2" t="s">
        <v>1026</v>
      </c>
    </row>
    <row r="79" spans="1:1" x14ac:dyDescent="0.3">
      <c r="A79" s="2" t="s">
        <v>447</v>
      </c>
    </row>
    <row r="80" spans="1:1" x14ac:dyDescent="0.3">
      <c r="A80" s="2" t="s">
        <v>342</v>
      </c>
    </row>
    <row r="81" spans="1:1" x14ac:dyDescent="0.3">
      <c r="A81" s="2" t="s">
        <v>448</v>
      </c>
    </row>
    <row r="82" spans="1:1" x14ac:dyDescent="0.3">
      <c r="A82" s="2" t="s">
        <v>1027</v>
      </c>
    </row>
    <row r="83" spans="1:1" x14ac:dyDescent="0.3">
      <c r="A83" s="2" t="s">
        <v>1028</v>
      </c>
    </row>
    <row r="84" spans="1:1" x14ac:dyDescent="0.3">
      <c r="A84" s="2" t="s">
        <v>1029</v>
      </c>
    </row>
    <row r="85" spans="1:1" x14ac:dyDescent="0.3">
      <c r="A85" s="2" t="s">
        <v>343</v>
      </c>
    </row>
    <row r="86" spans="1:1" x14ac:dyDescent="0.3">
      <c r="A86" s="2" t="s">
        <v>449</v>
      </c>
    </row>
    <row r="87" spans="1:1" x14ac:dyDescent="0.3">
      <c r="A87" s="2" t="s">
        <v>1030</v>
      </c>
    </row>
    <row r="88" spans="1:1" x14ac:dyDescent="0.3">
      <c r="A88" s="2" t="s">
        <v>450</v>
      </c>
    </row>
    <row r="89" spans="1:1" x14ac:dyDescent="0.3">
      <c r="A89" s="2" t="s">
        <v>1031</v>
      </c>
    </row>
    <row r="90" spans="1:1" x14ac:dyDescent="0.3">
      <c r="A90" s="2" t="s">
        <v>1032</v>
      </c>
    </row>
    <row r="91" spans="1:1" x14ac:dyDescent="0.3">
      <c r="A91" s="2" t="s">
        <v>451</v>
      </c>
    </row>
    <row r="92" spans="1:1" x14ac:dyDescent="0.3">
      <c r="A92" s="2" t="s">
        <v>1033</v>
      </c>
    </row>
    <row r="93" spans="1:1" x14ac:dyDescent="0.3">
      <c r="A93" s="2" t="s">
        <v>452</v>
      </c>
    </row>
    <row r="94" spans="1:1" x14ac:dyDescent="0.3">
      <c r="A94" s="2" t="s">
        <v>1034</v>
      </c>
    </row>
    <row r="95" spans="1:1" x14ac:dyDescent="0.3">
      <c r="A95" s="2" t="s">
        <v>344</v>
      </c>
    </row>
    <row r="96" spans="1:1" x14ac:dyDescent="0.3">
      <c r="A96" s="2" t="s">
        <v>453</v>
      </c>
    </row>
    <row r="97" spans="1:1" x14ac:dyDescent="0.3">
      <c r="A97" s="2" t="s">
        <v>1035</v>
      </c>
    </row>
    <row r="98" spans="1:1" x14ac:dyDescent="0.3">
      <c r="A98" s="2" t="s">
        <v>454</v>
      </c>
    </row>
    <row r="99" spans="1:1" x14ac:dyDescent="0.3">
      <c r="A99" s="2" t="s">
        <v>455</v>
      </c>
    </row>
    <row r="100" spans="1:1" x14ac:dyDescent="0.3">
      <c r="A100" s="2" t="s">
        <v>456</v>
      </c>
    </row>
    <row r="101" spans="1:1" x14ac:dyDescent="0.3">
      <c r="A101" s="2" t="s">
        <v>457</v>
      </c>
    </row>
    <row r="102" spans="1:1" x14ac:dyDescent="0.3">
      <c r="A102" s="2" t="s">
        <v>458</v>
      </c>
    </row>
    <row r="103" spans="1:1" x14ac:dyDescent="0.3">
      <c r="A103" s="2" t="s">
        <v>459</v>
      </c>
    </row>
    <row r="104" spans="1:1" x14ac:dyDescent="0.3">
      <c r="A104" s="2" t="s">
        <v>460</v>
      </c>
    </row>
    <row r="105" spans="1:1" x14ac:dyDescent="0.3">
      <c r="A105" s="2" t="s">
        <v>461</v>
      </c>
    </row>
    <row r="106" spans="1:1" x14ac:dyDescent="0.3">
      <c r="A106" s="2" t="s">
        <v>462</v>
      </c>
    </row>
    <row r="107" spans="1:1" x14ac:dyDescent="0.3">
      <c r="A107" s="2" t="s">
        <v>463</v>
      </c>
    </row>
    <row r="108" spans="1:1" x14ac:dyDescent="0.3">
      <c r="A108" s="2" t="s">
        <v>464</v>
      </c>
    </row>
    <row r="109" spans="1:1" x14ac:dyDescent="0.3">
      <c r="A109" s="2" t="s">
        <v>465</v>
      </c>
    </row>
    <row r="110" spans="1:1" x14ac:dyDescent="0.3">
      <c r="A110" s="2" t="s">
        <v>466</v>
      </c>
    </row>
    <row r="111" spans="1:1" x14ac:dyDescent="0.3">
      <c r="A111" s="2" t="s">
        <v>467</v>
      </c>
    </row>
    <row r="112" spans="1:1" x14ac:dyDescent="0.3">
      <c r="A112" s="2" t="s">
        <v>468</v>
      </c>
    </row>
    <row r="113" spans="1:1" x14ac:dyDescent="0.3">
      <c r="A113" s="2" t="s">
        <v>469</v>
      </c>
    </row>
    <row r="114" spans="1:1" x14ac:dyDescent="0.3">
      <c r="A114" s="2" t="s">
        <v>470</v>
      </c>
    </row>
    <row r="115" spans="1:1" x14ac:dyDescent="0.3">
      <c r="A115" s="2" t="s">
        <v>1036</v>
      </c>
    </row>
    <row r="116" spans="1:1" x14ac:dyDescent="0.3">
      <c r="A116" s="2" t="s">
        <v>471</v>
      </c>
    </row>
    <row r="117" spans="1:1" x14ac:dyDescent="0.3">
      <c r="A117" s="2" t="s">
        <v>472</v>
      </c>
    </row>
    <row r="118" spans="1:1" x14ac:dyDescent="0.3">
      <c r="A118" s="2" t="s">
        <v>1037</v>
      </c>
    </row>
    <row r="119" spans="1:1" x14ac:dyDescent="0.3">
      <c r="A119" s="2" t="s">
        <v>1038</v>
      </c>
    </row>
    <row r="120" spans="1:1" x14ac:dyDescent="0.3">
      <c r="A120" s="2" t="s">
        <v>473</v>
      </c>
    </row>
    <row r="121" spans="1:1" x14ac:dyDescent="0.3">
      <c r="A121" s="2" t="s">
        <v>474</v>
      </c>
    </row>
    <row r="122" spans="1:1" x14ac:dyDescent="0.3">
      <c r="A122" s="2" t="s">
        <v>475</v>
      </c>
    </row>
    <row r="123" spans="1:1" x14ac:dyDescent="0.3">
      <c r="A123" s="2" t="s">
        <v>476</v>
      </c>
    </row>
    <row r="124" spans="1:1" x14ac:dyDescent="0.3">
      <c r="A124" s="2" t="s">
        <v>1039</v>
      </c>
    </row>
    <row r="125" spans="1:1" x14ac:dyDescent="0.3">
      <c r="A125" s="2" t="s">
        <v>477</v>
      </c>
    </row>
    <row r="126" spans="1:1" x14ac:dyDescent="0.3">
      <c r="A126" s="2" t="s">
        <v>345</v>
      </c>
    </row>
    <row r="127" spans="1:1" x14ac:dyDescent="0.3">
      <c r="A127" s="2" t="s">
        <v>478</v>
      </c>
    </row>
    <row r="128" spans="1:1" x14ac:dyDescent="0.3">
      <c r="A128" s="2" t="s">
        <v>1040</v>
      </c>
    </row>
    <row r="129" spans="1:1" x14ac:dyDescent="0.3">
      <c r="A129" s="2" t="s">
        <v>1041</v>
      </c>
    </row>
    <row r="130" spans="1:1" x14ac:dyDescent="0.3">
      <c r="A130" s="2" t="s">
        <v>479</v>
      </c>
    </row>
    <row r="131" spans="1:1" x14ac:dyDescent="0.3">
      <c r="A131" s="2" t="s">
        <v>1042</v>
      </c>
    </row>
    <row r="132" spans="1:1" x14ac:dyDescent="0.3">
      <c r="A132" s="2" t="s">
        <v>480</v>
      </c>
    </row>
    <row r="133" spans="1:1" x14ac:dyDescent="0.3">
      <c r="A133" s="2" t="s">
        <v>481</v>
      </c>
    </row>
    <row r="134" spans="1:1" x14ac:dyDescent="0.3">
      <c r="A134" s="2" t="s">
        <v>482</v>
      </c>
    </row>
    <row r="135" spans="1:1" x14ac:dyDescent="0.3">
      <c r="A135" s="2" t="s">
        <v>483</v>
      </c>
    </row>
    <row r="136" spans="1:1" x14ac:dyDescent="0.3">
      <c r="A136" s="2" t="s">
        <v>346</v>
      </c>
    </row>
    <row r="137" spans="1:1" x14ac:dyDescent="0.3">
      <c r="A137" s="2" t="s">
        <v>347</v>
      </c>
    </row>
    <row r="138" spans="1:1" x14ac:dyDescent="0.3">
      <c r="A138" s="2" t="s">
        <v>484</v>
      </c>
    </row>
    <row r="139" spans="1:1" x14ac:dyDescent="0.3">
      <c r="A139" s="2" t="s">
        <v>1043</v>
      </c>
    </row>
    <row r="140" spans="1:1" x14ac:dyDescent="0.3">
      <c r="A140" s="2" t="s">
        <v>485</v>
      </c>
    </row>
    <row r="141" spans="1:1" x14ac:dyDescent="0.3">
      <c r="A141" s="2" t="s">
        <v>486</v>
      </c>
    </row>
    <row r="142" spans="1:1" x14ac:dyDescent="0.3">
      <c r="A142" s="2" t="s">
        <v>487</v>
      </c>
    </row>
    <row r="143" spans="1:1" x14ac:dyDescent="0.3">
      <c r="A143" s="2" t="s">
        <v>488</v>
      </c>
    </row>
    <row r="144" spans="1:1" x14ac:dyDescent="0.3">
      <c r="A144" s="2" t="s">
        <v>489</v>
      </c>
    </row>
    <row r="145" spans="1:1" x14ac:dyDescent="0.3">
      <c r="A145" s="2" t="s">
        <v>490</v>
      </c>
    </row>
    <row r="146" spans="1:1" x14ac:dyDescent="0.3">
      <c r="A146" s="2" t="s">
        <v>491</v>
      </c>
    </row>
    <row r="147" spans="1:1" x14ac:dyDescent="0.3">
      <c r="A147" s="2" t="s">
        <v>492</v>
      </c>
    </row>
    <row r="148" spans="1:1" x14ac:dyDescent="0.3">
      <c r="A148" s="2" t="s">
        <v>1044</v>
      </c>
    </row>
    <row r="149" spans="1:1" x14ac:dyDescent="0.3">
      <c r="A149" s="2" t="s">
        <v>493</v>
      </c>
    </row>
    <row r="150" spans="1:1" x14ac:dyDescent="0.3">
      <c r="A150" s="2" t="s">
        <v>494</v>
      </c>
    </row>
    <row r="151" spans="1:1" x14ac:dyDescent="0.3">
      <c r="A151" s="2" t="s">
        <v>495</v>
      </c>
    </row>
    <row r="152" spans="1:1" x14ac:dyDescent="0.3">
      <c r="A152" s="2" t="s">
        <v>496</v>
      </c>
    </row>
    <row r="153" spans="1:1" x14ac:dyDescent="0.3">
      <c r="A153" s="2" t="s">
        <v>348</v>
      </c>
    </row>
    <row r="154" spans="1:1" x14ac:dyDescent="0.3">
      <c r="A154" s="2" t="s">
        <v>497</v>
      </c>
    </row>
    <row r="155" spans="1:1" x14ac:dyDescent="0.3">
      <c r="A155" s="2" t="s">
        <v>498</v>
      </c>
    </row>
    <row r="156" spans="1:1" x14ac:dyDescent="0.3">
      <c r="A156" s="2" t="s">
        <v>499</v>
      </c>
    </row>
    <row r="157" spans="1:1" x14ac:dyDescent="0.3">
      <c r="A157" s="2" t="s">
        <v>500</v>
      </c>
    </row>
    <row r="158" spans="1:1" x14ac:dyDescent="0.3">
      <c r="A158" s="2" t="s">
        <v>501</v>
      </c>
    </row>
    <row r="159" spans="1:1" x14ac:dyDescent="0.3">
      <c r="A159" s="2" t="s">
        <v>349</v>
      </c>
    </row>
    <row r="160" spans="1:1" x14ac:dyDescent="0.3">
      <c r="A160" s="2" t="s">
        <v>502</v>
      </c>
    </row>
    <row r="161" spans="1:1" x14ac:dyDescent="0.3">
      <c r="A161" s="2" t="s">
        <v>503</v>
      </c>
    </row>
    <row r="162" spans="1:1" x14ac:dyDescent="0.3">
      <c r="A162" s="2" t="s">
        <v>504</v>
      </c>
    </row>
    <row r="163" spans="1:1" x14ac:dyDescent="0.3">
      <c r="A163" s="2" t="s">
        <v>505</v>
      </c>
    </row>
    <row r="164" spans="1:1" x14ac:dyDescent="0.3">
      <c r="A164" s="2" t="s">
        <v>506</v>
      </c>
    </row>
    <row r="165" spans="1:1" x14ac:dyDescent="0.3">
      <c r="A165" s="2" t="s">
        <v>1045</v>
      </c>
    </row>
    <row r="166" spans="1:1" x14ac:dyDescent="0.3">
      <c r="A166" s="2" t="s">
        <v>165</v>
      </c>
    </row>
    <row r="167" spans="1:1" x14ac:dyDescent="0.3">
      <c r="A167" s="2" t="s">
        <v>507</v>
      </c>
    </row>
    <row r="168" spans="1:1" x14ac:dyDescent="0.3">
      <c r="A168" s="2" t="s">
        <v>508</v>
      </c>
    </row>
    <row r="169" spans="1:1" x14ac:dyDescent="0.3">
      <c r="A169" s="2" t="s">
        <v>509</v>
      </c>
    </row>
    <row r="170" spans="1:1" x14ac:dyDescent="0.3">
      <c r="A170" s="2" t="s">
        <v>510</v>
      </c>
    </row>
    <row r="171" spans="1:1" x14ac:dyDescent="0.3">
      <c r="A171" s="2" t="s">
        <v>511</v>
      </c>
    </row>
    <row r="172" spans="1:1" x14ac:dyDescent="0.3">
      <c r="A172" s="2" t="s">
        <v>512</v>
      </c>
    </row>
    <row r="173" spans="1:1" x14ac:dyDescent="0.3">
      <c r="A173" s="2" t="s">
        <v>1046</v>
      </c>
    </row>
    <row r="174" spans="1:1" x14ac:dyDescent="0.3">
      <c r="A174" s="2" t="s">
        <v>1047</v>
      </c>
    </row>
    <row r="175" spans="1:1" x14ac:dyDescent="0.3">
      <c r="A175" s="2" t="s">
        <v>513</v>
      </c>
    </row>
    <row r="176" spans="1:1" x14ac:dyDescent="0.3">
      <c r="A176" s="2" t="s">
        <v>514</v>
      </c>
    </row>
    <row r="177" spans="1:1" x14ac:dyDescent="0.3">
      <c r="A177" s="2" t="s">
        <v>350</v>
      </c>
    </row>
    <row r="178" spans="1:1" x14ac:dyDescent="0.3">
      <c r="A178" s="2" t="s">
        <v>515</v>
      </c>
    </row>
    <row r="179" spans="1:1" x14ac:dyDescent="0.3">
      <c r="A179" s="2" t="s">
        <v>351</v>
      </c>
    </row>
    <row r="180" spans="1:1" x14ac:dyDescent="0.3">
      <c r="A180" s="2" t="s">
        <v>516</v>
      </c>
    </row>
    <row r="181" spans="1:1" x14ac:dyDescent="0.3">
      <c r="A181" s="2" t="s">
        <v>517</v>
      </c>
    </row>
    <row r="182" spans="1:1" x14ac:dyDescent="0.3">
      <c r="A182" s="2" t="s">
        <v>1048</v>
      </c>
    </row>
    <row r="183" spans="1:1" x14ac:dyDescent="0.3">
      <c r="A183" s="2" t="s">
        <v>518</v>
      </c>
    </row>
    <row r="184" spans="1:1" x14ac:dyDescent="0.3">
      <c r="A184" s="2" t="s">
        <v>1049</v>
      </c>
    </row>
    <row r="185" spans="1:1" x14ac:dyDescent="0.3">
      <c r="A185" s="2" t="s">
        <v>519</v>
      </c>
    </row>
    <row r="186" spans="1:1" x14ac:dyDescent="0.3">
      <c r="A186" s="2" t="s">
        <v>520</v>
      </c>
    </row>
    <row r="187" spans="1:1" x14ac:dyDescent="0.3">
      <c r="A187" s="2" t="s">
        <v>521</v>
      </c>
    </row>
    <row r="188" spans="1:1" x14ac:dyDescent="0.3">
      <c r="A188" s="2" t="s">
        <v>352</v>
      </c>
    </row>
    <row r="189" spans="1:1" x14ac:dyDescent="0.3">
      <c r="A189" s="2" t="s">
        <v>522</v>
      </c>
    </row>
    <row r="190" spans="1:1" x14ac:dyDescent="0.3">
      <c r="A190" s="2" t="s">
        <v>523</v>
      </c>
    </row>
    <row r="191" spans="1:1" x14ac:dyDescent="0.3">
      <c r="A191" s="2" t="s">
        <v>524</v>
      </c>
    </row>
    <row r="192" spans="1:1" x14ac:dyDescent="0.3">
      <c r="A192" s="2" t="s">
        <v>525</v>
      </c>
    </row>
    <row r="193" spans="1:1" x14ac:dyDescent="0.3">
      <c r="A193" s="2" t="s">
        <v>526</v>
      </c>
    </row>
    <row r="194" spans="1:1" x14ac:dyDescent="0.3">
      <c r="A194" s="2" t="s">
        <v>527</v>
      </c>
    </row>
    <row r="195" spans="1:1" x14ac:dyDescent="0.3">
      <c r="A195" s="2" t="s">
        <v>353</v>
      </c>
    </row>
    <row r="196" spans="1:1" x14ac:dyDescent="0.3">
      <c r="A196" s="2" t="s">
        <v>528</v>
      </c>
    </row>
  </sheetData>
  <hyperlinks>
    <hyperlink ref="B17" location="'Príloha ku kapitole 4'!A1" display="Tabuľka 1 Zoznam vybraných indikátorov sociálnej inklúzie (2017 – 2024)"/>
    <hyperlink ref="B18:B20" location="'K5.3 Soc_ochrana_začleňovanie'!A1" display="Tabuľka 5.1 Vývoj hlavných ukazovateľov Európskeho piliera sociálnych práv – rovnosť príležitostí"/>
    <hyperlink ref="B21:B23" location="'Príloha ku kapitole 5'!A1" display="Tabuľka 1 Porovnanie vybraných indikátorov Európskeho piliera sociálnych práv – rovnosť príležitostí"/>
    <hyperlink ref="B4:B13" location="'K4.1 Chudoba a soc. vylúčenie'!A1" display="Graf 4.1 Podiel ľudí v riziku chudoby alebo sociálneho vylúčenia, EU SILC 2025"/>
    <hyperlink ref="B14:B16" location="'K4.2 Rovnosť príležitostí'!A1" display="Tabuľka 4.3 Dáta o činnosti NLŽ za rok 2025"/>
  </hyperlinks>
  <pageMargins left="0.7" right="0.7" top="0.75" bottom="0.75" header="0.3" footer="0.3"/>
  <pageSetup paperSize="9" scale="2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1E2"/>
    <pageSetUpPr fitToPage="1"/>
  </sheetPr>
  <dimension ref="A1:AI162"/>
  <sheetViews>
    <sheetView zoomScaleNormal="100" workbookViewId="0">
      <selection sqref="A1:XFD1"/>
    </sheetView>
  </sheetViews>
  <sheetFormatPr defaultColWidth="9.1796875" defaultRowHeight="14" x14ac:dyDescent="0.3"/>
  <cols>
    <col min="1" max="1" width="42.26953125" style="4" customWidth="1"/>
    <col min="2" max="5" width="10.26953125" style="2" customWidth="1"/>
    <col min="6" max="6" width="41.26953125" style="2" customWidth="1"/>
    <col min="7" max="7" width="11.81640625" style="2" customWidth="1"/>
    <col min="8" max="12" width="10.26953125" style="2" customWidth="1"/>
    <col min="13" max="13" width="11.26953125" style="2" customWidth="1"/>
    <col min="14" max="14" width="14.453125" style="2" customWidth="1"/>
    <col min="15" max="15" width="10.81640625" style="2" bestFit="1" customWidth="1"/>
    <col min="16" max="16" width="9.1796875" style="2"/>
    <col min="17" max="17" width="17.81640625" style="2" customWidth="1"/>
    <col min="18" max="18" width="13.7265625" style="2" bestFit="1" customWidth="1"/>
    <col min="19" max="19" width="14.26953125" style="2" customWidth="1"/>
    <col min="20" max="20" width="12" style="2" customWidth="1"/>
    <col min="21" max="21" width="12.453125" style="2" bestFit="1" customWidth="1"/>
    <col min="22" max="22" width="11.7265625" style="2" customWidth="1"/>
    <col min="23" max="23" width="6.1796875" style="2" bestFit="1" customWidth="1"/>
    <col min="24" max="24" width="6.26953125" style="2" bestFit="1" customWidth="1"/>
    <col min="25" max="25" width="12.81640625" style="2" bestFit="1" customWidth="1"/>
    <col min="26" max="26" width="7.26953125" style="2" bestFit="1" customWidth="1"/>
    <col min="27" max="27" width="12" style="2" bestFit="1" customWidth="1"/>
    <col min="28" max="28" width="10.1796875" style="2" bestFit="1" customWidth="1"/>
    <col min="29" max="29" width="13.1796875" style="2" customWidth="1"/>
    <col min="30" max="30" width="9.81640625" style="2" bestFit="1" customWidth="1"/>
    <col min="31" max="31" width="9.7265625" style="2" bestFit="1" customWidth="1"/>
    <col min="32" max="32" width="5.81640625" style="2" bestFit="1" customWidth="1"/>
    <col min="33" max="33" width="6" style="2" bestFit="1" customWidth="1"/>
    <col min="34" max="34" width="12" style="2" bestFit="1" customWidth="1"/>
    <col min="35" max="35" width="11.1796875" style="2" bestFit="1" customWidth="1"/>
    <col min="36" max="38" width="9.1796875" style="2"/>
    <col min="39" max="39" width="14.7265625" style="2" customWidth="1"/>
    <col min="40" max="16384" width="9.1796875" style="2"/>
  </cols>
  <sheetData>
    <row r="1" spans="1:1" ht="15.5" x14ac:dyDescent="0.35">
      <c r="A1" s="34"/>
    </row>
    <row r="2" spans="1:1" x14ac:dyDescent="0.3">
      <c r="A2" s="3" t="s">
        <v>562</v>
      </c>
    </row>
    <row r="22" spans="1:9" x14ac:dyDescent="0.3">
      <c r="A22" s="6" t="s">
        <v>561</v>
      </c>
    </row>
    <row r="24" spans="1:9" ht="14.5" thickBot="1" x14ac:dyDescent="0.35">
      <c r="A24" s="3" t="s">
        <v>563</v>
      </c>
    </row>
    <row r="25" spans="1:9" ht="29.25" customHeight="1" thickBot="1" x14ac:dyDescent="0.35">
      <c r="A25" s="66" t="s">
        <v>174</v>
      </c>
      <c r="B25" s="66">
        <v>2018</v>
      </c>
      <c r="C25" s="157">
        <v>2019</v>
      </c>
      <c r="D25" s="157">
        <v>2020</v>
      </c>
      <c r="E25" s="157">
        <v>2021</v>
      </c>
      <c r="F25" s="157">
        <v>2022</v>
      </c>
      <c r="G25" s="157">
        <v>2023</v>
      </c>
      <c r="H25" s="67">
        <v>2024</v>
      </c>
      <c r="I25" s="67">
        <v>2025</v>
      </c>
    </row>
    <row r="26" spans="1:9" ht="14.5" thickBot="1" x14ac:dyDescent="0.35">
      <c r="A26" s="70" t="s">
        <v>4</v>
      </c>
      <c r="B26" s="158">
        <v>12.2</v>
      </c>
      <c r="C26" s="159">
        <v>11.9</v>
      </c>
      <c r="D26" s="159">
        <v>11.4</v>
      </c>
      <c r="E26" s="159">
        <v>12.3</v>
      </c>
      <c r="F26" s="159">
        <v>13.7</v>
      </c>
      <c r="G26" s="159">
        <v>14.3</v>
      </c>
      <c r="H26" s="160">
        <v>14.5</v>
      </c>
      <c r="I26" s="69">
        <v>12.2</v>
      </c>
    </row>
    <row r="27" spans="1:9" ht="14.5" thickBot="1" x14ac:dyDescent="0.35">
      <c r="A27" s="71" t="s">
        <v>196</v>
      </c>
      <c r="B27" s="158">
        <v>5.4</v>
      </c>
      <c r="C27" s="159">
        <v>5.9</v>
      </c>
      <c r="D27" s="159">
        <v>4.5</v>
      </c>
      <c r="E27" s="159">
        <v>5.7</v>
      </c>
      <c r="F27" s="159">
        <v>6.3</v>
      </c>
      <c r="G27" s="159">
        <v>7</v>
      </c>
      <c r="H27" s="160">
        <v>7.6</v>
      </c>
      <c r="I27" s="69">
        <v>7</v>
      </c>
    </row>
    <row r="28" spans="1:9" ht="14.5" thickBot="1" x14ac:dyDescent="0.35">
      <c r="A28" s="70" t="s">
        <v>197</v>
      </c>
      <c r="B28" s="158">
        <v>5.2</v>
      </c>
      <c r="C28" s="159">
        <v>6.3</v>
      </c>
      <c r="D28" s="159">
        <v>4.3</v>
      </c>
      <c r="E28" s="159">
        <v>4.9000000000000004</v>
      </c>
      <c r="F28" s="159">
        <v>3.8</v>
      </c>
      <c r="G28" s="159">
        <v>4.5999999999999996</v>
      </c>
      <c r="H28" s="160">
        <v>5</v>
      </c>
      <c r="I28" s="69">
        <v>4</v>
      </c>
    </row>
    <row r="29" spans="1:9" ht="14.5" thickBot="1" x14ac:dyDescent="0.35">
      <c r="A29" s="71" t="s">
        <v>5</v>
      </c>
      <c r="B29" s="158">
        <v>15.2</v>
      </c>
      <c r="C29" s="159">
        <v>14.8</v>
      </c>
      <c r="D29" s="159">
        <v>13.8</v>
      </c>
      <c r="E29" s="159">
        <v>15.6</v>
      </c>
      <c r="F29" s="159">
        <v>16.5</v>
      </c>
      <c r="G29" s="159">
        <v>17.600000000000001</v>
      </c>
      <c r="H29" s="160">
        <v>18.3</v>
      </c>
      <c r="I29" s="69">
        <v>16.7</v>
      </c>
    </row>
    <row r="30" spans="1:9" x14ac:dyDescent="0.3">
      <c r="A30" s="6" t="s">
        <v>297</v>
      </c>
    </row>
    <row r="31" spans="1:9" x14ac:dyDescent="0.3">
      <c r="A31" s="6"/>
    </row>
    <row r="33" spans="1:35" x14ac:dyDescent="0.3">
      <c r="A33" s="3" t="s">
        <v>564</v>
      </c>
      <c r="I33" s="35"/>
      <c r="J33" s="36"/>
      <c r="K33" s="36"/>
      <c r="L33" s="36"/>
      <c r="M33" s="36"/>
      <c r="N33" s="36"/>
      <c r="O33" s="36"/>
      <c r="P33" s="36"/>
      <c r="Q33" s="36"/>
      <c r="R33" s="36"/>
      <c r="S33" s="36"/>
      <c r="T33" s="36"/>
      <c r="U33" s="36"/>
      <c r="V33" s="36"/>
      <c r="W33" s="36"/>
      <c r="X33" s="36"/>
      <c r="Y33" s="36"/>
      <c r="Z33" s="36"/>
      <c r="AA33" s="36"/>
      <c r="AB33" s="36"/>
      <c r="AC33" s="36"/>
      <c r="AD33" s="36"/>
      <c r="AE33" s="36"/>
      <c r="AF33" s="35"/>
      <c r="AG33" s="36"/>
    </row>
    <row r="34" spans="1:35" ht="42" x14ac:dyDescent="0.3">
      <c r="A34" s="2"/>
      <c r="F34" s="7" t="s">
        <v>97</v>
      </c>
      <c r="G34" s="161" t="s">
        <v>399</v>
      </c>
      <c r="H34" s="161" t="s">
        <v>146</v>
      </c>
      <c r="I34" s="27" t="s">
        <v>199</v>
      </c>
      <c r="J34" s="27" t="s">
        <v>142</v>
      </c>
      <c r="K34" s="27" t="s">
        <v>145</v>
      </c>
      <c r="L34" s="27" t="s">
        <v>134</v>
      </c>
      <c r="M34" s="27" t="s">
        <v>127</v>
      </c>
      <c r="N34" s="27" t="s">
        <v>132</v>
      </c>
      <c r="O34" s="27" t="s">
        <v>128</v>
      </c>
      <c r="P34" s="27" t="s">
        <v>150</v>
      </c>
      <c r="Q34" s="27" t="s">
        <v>139</v>
      </c>
      <c r="R34" s="27" t="s">
        <v>129</v>
      </c>
      <c r="S34" s="27" t="s">
        <v>130</v>
      </c>
      <c r="T34" s="27" t="s">
        <v>116</v>
      </c>
      <c r="U34" s="27" t="s">
        <v>126</v>
      </c>
      <c r="V34" s="27" t="s">
        <v>125</v>
      </c>
      <c r="W34" s="27" t="s">
        <v>133</v>
      </c>
      <c r="X34" s="27" t="s">
        <v>136</v>
      </c>
      <c r="Y34" s="27" t="s">
        <v>121</v>
      </c>
      <c r="Z34" s="27" t="s">
        <v>141</v>
      </c>
      <c r="AA34" s="27" t="s">
        <v>138</v>
      </c>
      <c r="AB34" s="27" t="s">
        <v>131</v>
      </c>
      <c r="AC34" s="27" t="s">
        <v>400</v>
      </c>
      <c r="AD34" s="27" t="s">
        <v>198</v>
      </c>
      <c r="AE34" s="27" t="s">
        <v>137</v>
      </c>
      <c r="AF34" s="27" t="s">
        <v>140</v>
      </c>
      <c r="AG34" s="27" t="s">
        <v>144</v>
      </c>
      <c r="AH34" s="27" t="s">
        <v>135</v>
      </c>
    </row>
    <row r="35" spans="1:35" x14ac:dyDescent="0.3">
      <c r="A35" s="2"/>
      <c r="F35" s="7" t="s">
        <v>401</v>
      </c>
      <c r="G35" s="27" t="s">
        <v>190</v>
      </c>
      <c r="H35" s="27" t="s">
        <v>99</v>
      </c>
      <c r="I35" s="27" t="s">
        <v>101</v>
      </c>
      <c r="J35" s="27" t="s">
        <v>98</v>
      </c>
      <c r="K35" s="27" t="s">
        <v>102</v>
      </c>
      <c r="L35" s="27" t="s">
        <v>104</v>
      </c>
      <c r="M35" s="27" t="s">
        <v>106</v>
      </c>
      <c r="N35" s="27" t="s">
        <v>317</v>
      </c>
      <c r="O35" s="27" t="s">
        <v>109</v>
      </c>
      <c r="P35" s="27" t="s">
        <v>111</v>
      </c>
      <c r="Q35" s="27" t="s">
        <v>105</v>
      </c>
      <c r="R35" s="27" t="s">
        <v>112</v>
      </c>
      <c r="S35" s="27" t="s">
        <v>114</v>
      </c>
      <c r="T35" s="27" t="s">
        <v>113</v>
      </c>
      <c r="U35" s="27" t="s">
        <v>117</v>
      </c>
      <c r="V35" s="27" t="s">
        <v>119</v>
      </c>
      <c r="W35" s="27" t="s">
        <v>118</v>
      </c>
      <c r="X35" s="27" t="s">
        <v>110</v>
      </c>
      <c r="Y35" s="27" t="s">
        <v>120</v>
      </c>
      <c r="Z35" s="27" t="s">
        <v>103</v>
      </c>
      <c r="AA35" s="27" t="s">
        <v>108</v>
      </c>
      <c r="AB35" s="27" t="s">
        <v>122</v>
      </c>
      <c r="AC35" s="27" t="s">
        <v>123</v>
      </c>
      <c r="AD35" s="27" t="s">
        <v>124</v>
      </c>
      <c r="AE35" s="27" t="s">
        <v>107</v>
      </c>
      <c r="AF35" s="27" t="s">
        <v>11</v>
      </c>
      <c r="AG35" s="27" t="s">
        <v>100</v>
      </c>
      <c r="AH35" s="27" t="s">
        <v>115</v>
      </c>
    </row>
    <row r="36" spans="1:35" x14ac:dyDescent="0.3">
      <c r="F36" s="68">
        <v>2025</v>
      </c>
      <c r="G36" s="8">
        <v>16.3</v>
      </c>
      <c r="H36" s="8">
        <v>10.9</v>
      </c>
      <c r="I36" s="8">
        <v>21.2</v>
      </c>
      <c r="J36" s="8">
        <v>9.6</v>
      </c>
      <c r="K36" s="8">
        <v>11.8</v>
      </c>
      <c r="L36" s="8">
        <v>16.100000000000001</v>
      </c>
      <c r="M36" s="8">
        <v>19.5</v>
      </c>
      <c r="N36" s="8">
        <v>13</v>
      </c>
      <c r="O36" s="8">
        <v>19.600000000000001</v>
      </c>
      <c r="P36" s="8">
        <v>19.5</v>
      </c>
      <c r="Q36" s="8">
        <v>16.3</v>
      </c>
      <c r="R36" s="8">
        <v>19.5</v>
      </c>
      <c r="S36" s="8">
        <v>18.600000000000001</v>
      </c>
      <c r="T36" s="8">
        <v>14.9</v>
      </c>
      <c r="U36" s="8">
        <v>22</v>
      </c>
      <c r="V36" s="8">
        <v>22.6</v>
      </c>
      <c r="W36" s="8">
        <v>14.8</v>
      </c>
      <c r="X36" s="8">
        <v>14</v>
      </c>
      <c r="Y36" s="8">
        <v>16.899999999999999</v>
      </c>
      <c r="Z36" s="8">
        <v>13.4</v>
      </c>
      <c r="AA36" s="8">
        <v>16</v>
      </c>
      <c r="AB36" s="8">
        <v>13.2</v>
      </c>
      <c r="AC36" s="8">
        <v>15.4</v>
      </c>
      <c r="AD36" s="8">
        <v>18.399999999999999</v>
      </c>
      <c r="AE36" s="8">
        <v>14.3</v>
      </c>
      <c r="AF36" s="8">
        <v>12.2</v>
      </c>
      <c r="AG36" s="8">
        <v>13.4</v>
      </c>
      <c r="AH36" s="8">
        <v>15.6</v>
      </c>
    </row>
    <row r="38" spans="1:35" x14ac:dyDescent="0.3">
      <c r="AI38" s="26"/>
    </row>
    <row r="51" spans="1:14" x14ac:dyDescent="0.3">
      <c r="A51" s="9" t="s">
        <v>6</v>
      </c>
    </row>
    <row r="53" spans="1:14" x14ac:dyDescent="0.3">
      <c r="A53" s="72" t="s">
        <v>565</v>
      </c>
    </row>
    <row r="54" spans="1:14" x14ac:dyDescent="0.3">
      <c r="A54" s="10" t="s">
        <v>7</v>
      </c>
    </row>
    <row r="55" spans="1:14" x14ac:dyDescent="0.3">
      <c r="F55" s="7"/>
      <c r="G55" s="17" t="s">
        <v>173</v>
      </c>
      <c r="H55" s="17" t="s">
        <v>189</v>
      </c>
      <c r="I55" s="17" t="s">
        <v>195</v>
      </c>
      <c r="J55" s="17" t="s">
        <v>298</v>
      </c>
      <c r="K55" s="17" t="s">
        <v>299</v>
      </c>
      <c r="L55" s="17" t="s">
        <v>318</v>
      </c>
      <c r="M55" s="17" t="s">
        <v>398</v>
      </c>
      <c r="N55" s="17" t="s">
        <v>566</v>
      </c>
    </row>
    <row r="56" spans="1:14" x14ac:dyDescent="0.3">
      <c r="F56" s="7" t="s">
        <v>143</v>
      </c>
      <c r="G56" s="16">
        <v>12.2</v>
      </c>
      <c r="H56" s="16">
        <v>11.9</v>
      </c>
      <c r="I56" s="16">
        <v>11.4</v>
      </c>
      <c r="J56" s="16">
        <v>12.3</v>
      </c>
      <c r="K56" s="16">
        <v>13.7</v>
      </c>
      <c r="L56" s="16">
        <v>14.3</v>
      </c>
      <c r="M56" s="16">
        <v>14.5</v>
      </c>
      <c r="N56" s="16">
        <v>12.2</v>
      </c>
    </row>
    <row r="57" spans="1:14" x14ac:dyDescent="0.3">
      <c r="F57" s="7" t="s">
        <v>94</v>
      </c>
      <c r="G57" s="16">
        <v>12.2</v>
      </c>
      <c r="H57" s="16">
        <v>11.6</v>
      </c>
      <c r="I57" s="16">
        <v>11.1</v>
      </c>
      <c r="J57" s="16">
        <v>11.7</v>
      </c>
      <c r="K57" s="16">
        <v>13.5</v>
      </c>
      <c r="L57" s="16">
        <v>14.7</v>
      </c>
      <c r="M57" s="16">
        <v>14.1</v>
      </c>
      <c r="N57" s="16">
        <v>12.1</v>
      </c>
    </row>
    <row r="58" spans="1:14" x14ac:dyDescent="0.3">
      <c r="F58" s="7" t="s">
        <v>93</v>
      </c>
      <c r="G58" s="16">
        <v>12.3</v>
      </c>
      <c r="H58" s="16">
        <v>12.1</v>
      </c>
      <c r="I58" s="16">
        <v>11.7</v>
      </c>
      <c r="J58" s="16">
        <v>12.8</v>
      </c>
      <c r="K58" s="16">
        <v>13.9</v>
      </c>
      <c r="L58" s="16">
        <v>13.8</v>
      </c>
      <c r="M58" s="16">
        <v>14.8</v>
      </c>
      <c r="N58" s="16">
        <v>12.2</v>
      </c>
    </row>
    <row r="69" spans="1:12" x14ac:dyDescent="0.3">
      <c r="A69" s="9" t="s">
        <v>297</v>
      </c>
    </row>
    <row r="71" spans="1:12" ht="14.5" thickBot="1" x14ac:dyDescent="0.35">
      <c r="A71" s="3" t="s">
        <v>567</v>
      </c>
    </row>
    <row r="72" spans="1:12" ht="14.5" thickBot="1" x14ac:dyDescent="0.35">
      <c r="A72" s="29" t="s">
        <v>174</v>
      </c>
      <c r="B72" s="29">
        <v>2018</v>
      </c>
      <c r="C72" s="29">
        <v>2019</v>
      </c>
      <c r="D72" s="29">
        <v>2020</v>
      </c>
      <c r="E72" s="29">
        <v>2021</v>
      </c>
      <c r="F72" s="29">
        <v>2022</v>
      </c>
      <c r="G72" s="29">
        <v>2023</v>
      </c>
      <c r="H72" s="29">
        <v>2024</v>
      </c>
      <c r="I72" s="29">
        <v>2024</v>
      </c>
    </row>
    <row r="73" spans="1:12" ht="14.5" thickBot="1" x14ac:dyDescent="0.35">
      <c r="A73" s="29" t="s">
        <v>8</v>
      </c>
      <c r="B73" s="73">
        <v>4477</v>
      </c>
      <c r="C73" s="73">
        <v>4872</v>
      </c>
      <c r="D73" s="73">
        <v>5222</v>
      </c>
      <c r="E73" s="73">
        <v>5084</v>
      </c>
      <c r="F73" s="73">
        <v>5291</v>
      </c>
      <c r="G73" s="73">
        <v>5528</v>
      </c>
      <c r="H73" s="73">
        <v>6103</v>
      </c>
      <c r="I73" s="73">
        <v>7794</v>
      </c>
    </row>
    <row r="74" spans="1:12" ht="14.5" thickBot="1" x14ac:dyDescent="0.35">
      <c r="A74" s="29" t="s">
        <v>95</v>
      </c>
      <c r="B74" s="73">
        <v>373.08333333333331</v>
      </c>
      <c r="C74" s="73">
        <v>406</v>
      </c>
      <c r="D74" s="73">
        <v>435.16666666666669</v>
      </c>
      <c r="E74" s="73">
        <v>423.66666666666669</v>
      </c>
      <c r="F74" s="73">
        <v>440.91666666666669</v>
      </c>
      <c r="G74" s="73">
        <v>460.66666666666669</v>
      </c>
      <c r="H74" s="73">
        <v>508.58333333333331</v>
      </c>
      <c r="I74" s="73">
        <f>I73/12</f>
        <v>649.5</v>
      </c>
    </row>
    <row r="75" spans="1:12" x14ac:dyDescent="0.3">
      <c r="A75" s="226" t="s">
        <v>297</v>
      </c>
      <c r="B75" s="226"/>
    </row>
    <row r="76" spans="1:12" x14ac:dyDescent="0.3">
      <c r="A76" s="11"/>
    </row>
    <row r="77" spans="1:12" x14ac:dyDescent="0.3">
      <c r="A77" s="1" t="s">
        <v>300</v>
      </c>
    </row>
    <row r="78" spans="1:12" x14ac:dyDescent="0.3">
      <c r="A78" s="15"/>
      <c r="E78" s="2" t="s">
        <v>402</v>
      </c>
    </row>
    <row r="79" spans="1:12" x14ac:dyDescent="0.3">
      <c r="A79" s="11"/>
      <c r="E79" s="7" t="s">
        <v>151</v>
      </c>
      <c r="F79" s="27">
        <v>2019</v>
      </c>
      <c r="G79" s="27">
        <v>2020</v>
      </c>
      <c r="H79" s="27">
        <v>2021</v>
      </c>
      <c r="I79" s="27">
        <v>2022</v>
      </c>
      <c r="J79" s="27">
        <v>2023</v>
      </c>
      <c r="K79" s="27">
        <v>2024</v>
      </c>
      <c r="L79" s="27">
        <v>2025</v>
      </c>
    </row>
    <row r="80" spans="1:12" x14ac:dyDescent="0.3">
      <c r="A80" s="11"/>
      <c r="E80" s="7" t="s">
        <v>152</v>
      </c>
      <c r="F80" s="136">
        <v>11.9</v>
      </c>
      <c r="G80" s="136">
        <v>9.8000000000000007</v>
      </c>
      <c r="H80" s="28">
        <v>12.4</v>
      </c>
      <c r="I80" s="28">
        <v>13.2</v>
      </c>
      <c r="J80" s="28">
        <v>15.4</v>
      </c>
      <c r="K80" s="28">
        <v>15.4</v>
      </c>
      <c r="L80" s="28">
        <v>7.5</v>
      </c>
    </row>
    <row r="81" spans="1:21" x14ac:dyDescent="0.3">
      <c r="A81" s="11"/>
    </row>
    <row r="82" spans="1:21" x14ac:dyDescent="0.3">
      <c r="A82" s="11"/>
    </row>
    <row r="83" spans="1:21" x14ac:dyDescent="0.3">
      <c r="A83" s="11"/>
      <c r="E83" s="2" t="s">
        <v>194</v>
      </c>
    </row>
    <row r="84" spans="1:21" x14ac:dyDescent="0.3">
      <c r="A84" s="11"/>
      <c r="E84" s="7" t="s">
        <v>151</v>
      </c>
      <c r="F84" s="17">
        <v>2005</v>
      </c>
      <c r="G84" s="17">
        <v>2006</v>
      </c>
      <c r="H84" s="17">
        <v>2007</v>
      </c>
      <c r="I84" s="17">
        <v>2008</v>
      </c>
      <c r="J84" s="17">
        <v>2009</v>
      </c>
      <c r="K84" s="17">
        <v>2010</v>
      </c>
      <c r="L84" s="17">
        <v>2011</v>
      </c>
      <c r="M84" s="17">
        <v>2012</v>
      </c>
      <c r="N84" s="17">
        <v>2013</v>
      </c>
      <c r="O84" s="17">
        <v>2014</v>
      </c>
      <c r="P84" s="17">
        <v>2015</v>
      </c>
      <c r="Q84" s="17">
        <v>2016</v>
      </c>
      <c r="R84" s="17">
        <v>2017</v>
      </c>
      <c r="S84" s="17">
        <v>2018</v>
      </c>
      <c r="T84" s="17">
        <v>2019</v>
      </c>
      <c r="U84" s="17">
        <v>2020</v>
      </c>
    </row>
    <row r="85" spans="1:21" x14ac:dyDescent="0.3">
      <c r="A85" s="11"/>
      <c r="E85" s="7" t="s">
        <v>152</v>
      </c>
      <c r="F85" s="16">
        <v>13.3</v>
      </c>
      <c r="G85" s="16">
        <v>10.1</v>
      </c>
      <c r="H85" s="16">
        <v>6.2</v>
      </c>
      <c r="I85" s="16">
        <v>10.9</v>
      </c>
      <c r="J85" s="16">
        <v>7.8</v>
      </c>
      <c r="K85" s="16">
        <v>7.3</v>
      </c>
      <c r="L85" s="16">
        <v>7</v>
      </c>
      <c r="M85" s="16">
        <v>6</v>
      </c>
      <c r="N85" s="16">
        <v>7.4</v>
      </c>
      <c r="O85" s="16">
        <v>8.1</v>
      </c>
      <c r="P85" s="16">
        <v>7.6</v>
      </c>
      <c r="Q85" s="16">
        <v>7.3</v>
      </c>
      <c r="R85" s="16">
        <v>6.6</v>
      </c>
      <c r="S85" s="16">
        <v>6.1</v>
      </c>
      <c r="T85" s="37">
        <v>5</v>
      </c>
      <c r="U85" s="37">
        <v>4.3</v>
      </c>
    </row>
    <row r="86" spans="1:21" x14ac:dyDescent="0.3">
      <c r="A86" s="11"/>
    </row>
    <row r="87" spans="1:21" x14ac:dyDescent="0.3">
      <c r="A87" s="11"/>
    </row>
    <row r="88" spans="1:21" x14ac:dyDescent="0.3">
      <c r="A88" s="11"/>
    </row>
    <row r="89" spans="1:21" x14ac:dyDescent="0.3">
      <c r="A89" s="11" t="s">
        <v>6</v>
      </c>
    </row>
    <row r="90" spans="1:21" x14ac:dyDescent="0.3">
      <c r="A90" s="226" t="s">
        <v>297</v>
      </c>
      <c r="B90" s="226"/>
    </row>
    <row r="91" spans="1:21" x14ac:dyDescent="0.3">
      <c r="A91" s="11"/>
    </row>
    <row r="92" spans="1:21" x14ac:dyDescent="0.3">
      <c r="A92" s="12" t="s">
        <v>568</v>
      </c>
      <c r="F92" s="1"/>
    </row>
    <row r="93" spans="1:21" ht="28" x14ac:dyDescent="0.3">
      <c r="A93" s="11"/>
      <c r="G93" s="74"/>
      <c r="H93" s="74" t="s">
        <v>153</v>
      </c>
      <c r="I93" s="75" t="s">
        <v>154</v>
      </c>
      <c r="J93" s="75" t="s">
        <v>155</v>
      </c>
      <c r="K93" s="74" t="s">
        <v>156</v>
      </c>
      <c r="L93" s="27" t="s">
        <v>191</v>
      </c>
      <c r="M93" s="75" t="s">
        <v>157</v>
      </c>
      <c r="N93" s="74" t="s">
        <v>158</v>
      </c>
      <c r="O93" s="75" t="s">
        <v>159</v>
      </c>
      <c r="P93" s="74" t="s">
        <v>160</v>
      </c>
      <c r="Q93" s="74" t="s">
        <v>161</v>
      </c>
      <c r="R93" s="74" t="s">
        <v>162</v>
      </c>
    </row>
    <row r="94" spans="1:21" x14ac:dyDescent="0.3">
      <c r="A94" s="11"/>
      <c r="G94" s="76" t="s">
        <v>143</v>
      </c>
      <c r="H94" s="162">
        <v>12.2</v>
      </c>
      <c r="I94" s="162">
        <v>23.2</v>
      </c>
      <c r="J94" s="162">
        <v>17.8</v>
      </c>
      <c r="K94" s="162">
        <v>20.8</v>
      </c>
      <c r="L94" s="162">
        <v>20.6</v>
      </c>
      <c r="M94" s="162">
        <v>20.399999999999999</v>
      </c>
      <c r="N94" s="162">
        <v>17.600000000000001</v>
      </c>
      <c r="O94" s="162">
        <v>11.7</v>
      </c>
      <c r="P94" s="162">
        <v>8.4</v>
      </c>
      <c r="Q94" s="162">
        <v>11.6</v>
      </c>
      <c r="R94" s="162">
        <v>5.2</v>
      </c>
    </row>
    <row r="95" spans="1:21" x14ac:dyDescent="0.3">
      <c r="A95" s="11"/>
      <c r="G95" s="76" t="s">
        <v>94</v>
      </c>
      <c r="H95" s="162">
        <v>12.1</v>
      </c>
      <c r="I95" s="162">
        <v>20.2</v>
      </c>
      <c r="J95" s="162">
        <v>21.8</v>
      </c>
      <c r="K95" s="162">
        <v>21.3</v>
      </c>
      <c r="L95" s="162">
        <v>21</v>
      </c>
      <c r="M95" s="162">
        <v>21.2</v>
      </c>
      <c r="N95" s="162">
        <v>17.8</v>
      </c>
      <c r="O95" s="162">
        <v>10.8</v>
      </c>
      <c r="P95" s="162">
        <v>9.8000000000000007</v>
      </c>
      <c r="Q95" s="162">
        <v>11.3</v>
      </c>
      <c r="R95" s="162">
        <v>3.7</v>
      </c>
    </row>
    <row r="96" spans="1:21" x14ac:dyDescent="0.3">
      <c r="A96" s="11"/>
      <c r="G96" s="76" t="s">
        <v>93</v>
      </c>
      <c r="H96" s="162">
        <v>12.2</v>
      </c>
      <c r="I96" s="162">
        <v>25.8</v>
      </c>
      <c r="J96" s="162">
        <v>13.6</v>
      </c>
      <c r="K96" s="162">
        <v>20.3</v>
      </c>
      <c r="L96" s="162">
        <v>20.2</v>
      </c>
      <c r="M96" s="162">
        <v>19.7</v>
      </c>
      <c r="N96" s="162">
        <v>17.5</v>
      </c>
      <c r="O96" s="162">
        <v>12.6</v>
      </c>
      <c r="P96" s="162">
        <v>7.2</v>
      </c>
      <c r="Q96" s="162">
        <v>11.9</v>
      </c>
      <c r="R96" s="162">
        <v>6.3</v>
      </c>
    </row>
    <row r="97" spans="1:15" x14ac:dyDescent="0.3">
      <c r="A97" s="11"/>
    </row>
    <row r="98" spans="1:15" x14ac:dyDescent="0.3">
      <c r="A98" s="11"/>
      <c r="O98" s="30"/>
    </row>
    <row r="99" spans="1:15" x14ac:dyDescent="0.3">
      <c r="A99" s="11"/>
    </row>
    <row r="100" spans="1:15" x14ac:dyDescent="0.3">
      <c r="A100" s="11"/>
    </row>
    <row r="101" spans="1:15" x14ac:dyDescent="0.3">
      <c r="A101" s="11"/>
    </row>
    <row r="102" spans="1:15" x14ac:dyDescent="0.3">
      <c r="A102" s="11"/>
    </row>
    <row r="103" spans="1:15" x14ac:dyDescent="0.3">
      <c r="A103" s="11"/>
    </row>
    <row r="104" spans="1:15" x14ac:dyDescent="0.3">
      <c r="A104" s="11"/>
    </row>
    <row r="105" spans="1:15" x14ac:dyDescent="0.3">
      <c r="A105" s="11"/>
    </row>
    <row r="106" spans="1:15" x14ac:dyDescent="0.3">
      <c r="A106" s="226" t="s">
        <v>297</v>
      </c>
      <c r="B106" s="226"/>
    </row>
    <row r="107" spans="1:15" x14ac:dyDescent="0.3">
      <c r="A107" s="11"/>
    </row>
    <row r="108" spans="1:15" x14ac:dyDescent="0.3">
      <c r="A108" s="3" t="s">
        <v>569</v>
      </c>
      <c r="F108" s="8"/>
      <c r="G108" s="17">
        <v>2024</v>
      </c>
      <c r="H108" s="17">
        <v>2025</v>
      </c>
    </row>
    <row r="109" spans="1:15" ht="28" x14ac:dyDescent="0.3">
      <c r="A109" s="11"/>
      <c r="F109" s="163" t="s">
        <v>403</v>
      </c>
      <c r="G109" s="77">
        <v>6</v>
      </c>
      <c r="H109" s="77">
        <v>3.3</v>
      </c>
      <c r="J109" s="4"/>
    </row>
    <row r="110" spans="1:15" x14ac:dyDescent="0.3">
      <c r="A110" s="11"/>
      <c r="F110" s="164" t="s">
        <v>45</v>
      </c>
      <c r="G110" s="77">
        <v>10</v>
      </c>
      <c r="H110" s="77">
        <v>4.8</v>
      </c>
      <c r="J110" s="4"/>
    </row>
    <row r="111" spans="1:15" x14ac:dyDescent="0.3">
      <c r="A111" s="11"/>
      <c r="F111" s="164" t="s">
        <v>39</v>
      </c>
      <c r="G111" s="77">
        <v>10.8</v>
      </c>
      <c r="H111" s="77">
        <v>5</v>
      </c>
      <c r="J111" s="4"/>
    </row>
    <row r="112" spans="1:15" x14ac:dyDescent="0.3">
      <c r="A112" s="11"/>
      <c r="F112" s="164" t="s">
        <v>41</v>
      </c>
      <c r="G112" s="77">
        <v>13.4</v>
      </c>
      <c r="H112" s="77">
        <v>10.5</v>
      </c>
      <c r="J112" s="4"/>
    </row>
    <row r="113" spans="1:16" x14ac:dyDescent="0.3">
      <c r="A113" s="11"/>
      <c r="F113" s="164" t="s">
        <v>411</v>
      </c>
      <c r="G113" s="77">
        <v>13</v>
      </c>
      <c r="H113" s="77">
        <v>14.2</v>
      </c>
      <c r="J113" s="4"/>
    </row>
    <row r="114" spans="1:16" x14ac:dyDescent="0.3">
      <c r="A114" s="11"/>
      <c r="F114" s="164" t="s">
        <v>43</v>
      </c>
      <c r="G114" s="77">
        <v>19.100000000000001</v>
      </c>
      <c r="H114" s="77">
        <v>17.8</v>
      </c>
      <c r="J114" s="4"/>
    </row>
    <row r="115" spans="1:16" x14ac:dyDescent="0.3">
      <c r="A115" s="11"/>
      <c r="F115" s="164" t="s">
        <v>44</v>
      </c>
      <c r="G115" s="77">
        <v>17.899999999999999</v>
      </c>
      <c r="H115" s="77">
        <v>18</v>
      </c>
      <c r="J115" s="4"/>
    </row>
    <row r="116" spans="1:16" x14ac:dyDescent="0.3">
      <c r="A116" s="11"/>
      <c r="F116" s="164" t="s">
        <v>37</v>
      </c>
      <c r="G116" s="77">
        <v>22</v>
      </c>
      <c r="H116" s="77">
        <v>18.600000000000001</v>
      </c>
      <c r="J116" s="4"/>
    </row>
    <row r="117" spans="1:16" x14ac:dyDescent="0.3">
      <c r="A117" s="11"/>
      <c r="F117" s="164" t="s">
        <v>38</v>
      </c>
      <c r="G117" s="77">
        <v>23.5</v>
      </c>
      <c r="H117" s="77">
        <v>18.899999999999999</v>
      </c>
      <c r="J117" s="4"/>
    </row>
    <row r="118" spans="1:16" x14ac:dyDescent="0.3">
      <c r="A118" s="11"/>
      <c r="F118" s="164" t="s">
        <v>404</v>
      </c>
      <c r="G118" s="77">
        <v>24.8</v>
      </c>
      <c r="H118" s="77">
        <v>19.3</v>
      </c>
      <c r="J118" s="4"/>
    </row>
    <row r="119" spans="1:16" x14ac:dyDescent="0.3">
      <c r="A119" s="11"/>
      <c r="F119" s="164" t="s">
        <v>42</v>
      </c>
      <c r="G119" s="77">
        <v>29.8</v>
      </c>
      <c r="H119" s="77">
        <v>36.299999999999997</v>
      </c>
      <c r="J119" s="4"/>
    </row>
    <row r="120" spans="1:16" x14ac:dyDescent="0.3">
      <c r="A120" s="11"/>
      <c r="F120" s="164" t="s">
        <v>40</v>
      </c>
      <c r="G120" s="77">
        <v>29.8</v>
      </c>
      <c r="H120" s="77">
        <v>45</v>
      </c>
      <c r="J120" s="4"/>
    </row>
    <row r="121" spans="1:16" x14ac:dyDescent="0.3">
      <c r="A121" s="11"/>
    </row>
    <row r="122" spans="1:16" x14ac:dyDescent="0.3">
      <c r="A122" s="11"/>
    </row>
    <row r="123" spans="1:16" x14ac:dyDescent="0.3">
      <c r="A123" s="11"/>
    </row>
    <row r="124" spans="1:16" x14ac:dyDescent="0.3">
      <c r="A124" s="226" t="s">
        <v>297</v>
      </c>
      <c r="B124" s="226"/>
    </row>
    <row r="125" spans="1:16" x14ac:dyDescent="0.3">
      <c r="A125" s="18"/>
    </row>
    <row r="126" spans="1:16" x14ac:dyDescent="0.3">
      <c r="A126" s="78" t="s">
        <v>570</v>
      </c>
      <c r="F126" s="8" t="s">
        <v>166</v>
      </c>
      <c r="G126" s="28">
        <v>2016</v>
      </c>
      <c r="H126" s="28">
        <v>2017</v>
      </c>
      <c r="I126" s="28">
        <v>2018</v>
      </c>
      <c r="J126" s="28">
        <v>2019</v>
      </c>
      <c r="K126" s="28">
        <v>2020</v>
      </c>
      <c r="L126" s="28">
        <v>2021</v>
      </c>
      <c r="M126" s="28">
        <v>2022</v>
      </c>
      <c r="N126" s="28">
        <v>2023</v>
      </c>
      <c r="O126" s="28">
        <v>2024</v>
      </c>
      <c r="P126" s="28">
        <v>2025</v>
      </c>
    </row>
    <row r="127" spans="1:16" x14ac:dyDescent="0.3">
      <c r="F127" s="8" t="s">
        <v>192</v>
      </c>
      <c r="G127" s="28">
        <v>15.3</v>
      </c>
      <c r="H127" s="28">
        <v>13.3</v>
      </c>
      <c r="I127" s="28">
        <v>12.2</v>
      </c>
      <c r="J127" s="28">
        <v>11.4</v>
      </c>
      <c r="K127" s="28">
        <v>9.6999999999999993</v>
      </c>
      <c r="L127" s="8">
        <v>9.1999999999999993</v>
      </c>
      <c r="M127" s="8">
        <v>10.5</v>
      </c>
      <c r="N127" s="8">
        <v>14</v>
      </c>
      <c r="O127" s="8">
        <v>12.7</v>
      </c>
      <c r="P127" s="8">
        <v>11.6</v>
      </c>
    </row>
    <row r="138" spans="1:19" x14ac:dyDescent="0.3">
      <c r="A138" s="226" t="s">
        <v>297</v>
      </c>
      <c r="B138" s="226"/>
    </row>
    <row r="141" spans="1:19" x14ac:dyDescent="0.3">
      <c r="A141" s="11"/>
    </row>
    <row r="143" spans="1:19" ht="84" x14ac:dyDescent="0.3">
      <c r="A143" s="5" t="s">
        <v>323</v>
      </c>
      <c r="F143" s="8"/>
      <c r="G143" s="19" t="s">
        <v>301</v>
      </c>
      <c r="H143" s="19" t="s">
        <v>302</v>
      </c>
      <c r="I143" s="19" t="s">
        <v>303</v>
      </c>
      <c r="J143" s="19" t="s">
        <v>304</v>
      </c>
      <c r="K143" s="19" t="s">
        <v>305</v>
      </c>
      <c r="L143" s="19" t="s">
        <v>306</v>
      </c>
      <c r="M143" s="19" t="s">
        <v>307</v>
      </c>
      <c r="N143" s="19" t="s">
        <v>308</v>
      </c>
      <c r="O143" s="19" t="s">
        <v>163</v>
      </c>
      <c r="P143" s="19" t="s">
        <v>410</v>
      </c>
      <c r="Q143" s="19" t="s">
        <v>309</v>
      </c>
      <c r="R143" s="19" t="s">
        <v>164</v>
      </c>
      <c r="S143" s="19" t="s">
        <v>310</v>
      </c>
    </row>
    <row r="144" spans="1:19" x14ac:dyDescent="0.3">
      <c r="F144" s="17">
        <v>2025</v>
      </c>
      <c r="G144" s="165">
        <v>2.7</v>
      </c>
      <c r="H144" s="165">
        <v>6.6</v>
      </c>
      <c r="I144" s="165">
        <v>2.1</v>
      </c>
      <c r="J144" s="165">
        <v>9.3000000000000007</v>
      </c>
      <c r="K144" s="165">
        <v>5.7</v>
      </c>
      <c r="L144" s="165">
        <v>2.1</v>
      </c>
      <c r="M144" s="165">
        <v>26</v>
      </c>
      <c r="N144" s="165">
        <v>29.1</v>
      </c>
      <c r="O144" s="165">
        <v>7.3</v>
      </c>
      <c r="P144" s="165">
        <v>14.2</v>
      </c>
      <c r="Q144" s="165">
        <v>8.1</v>
      </c>
      <c r="R144" s="165">
        <v>8.5</v>
      </c>
      <c r="S144" s="165">
        <v>19.600000000000001</v>
      </c>
    </row>
    <row r="145" spans="6:19" x14ac:dyDescent="0.3">
      <c r="F145" s="17">
        <v>2024</v>
      </c>
      <c r="G145" s="165">
        <v>2.9</v>
      </c>
      <c r="H145" s="165">
        <v>7.5</v>
      </c>
      <c r="I145" s="165">
        <v>2.4</v>
      </c>
      <c r="J145" s="165">
        <v>9.6999999999999993</v>
      </c>
      <c r="K145" s="165">
        <v>6.6</v>
      </c>
      <c r="L145" s="165">
        <v>2.4</v>
      </c>
      <c r="M145" s="165">
        <v>28.2</v>
      </c>
      <c r="N145" s="165">
        <v>33.4</v>
      </c>
      <c r="O145" s="165">
        <v>8.4</v>
      </c>
      <c r="P145" s="165">
        <v>17.100000000000001</v>
      </c>
      <c r="Q145" s="165">
        <v>8.3000000000000007</v>
      </c>
      <c r="R145" s="165">
        <v>11</v>
      </c>
      <c r="S145" s="165">
        <v>23.3</v>
      </c>
    </row>
    <row r="146" spans="6:19" x14ac:dyDescent="0.3">
      <c r="F146" s="17">
        <v>2023</v>
      </c>
      <c r="G146" s="165">
        <v>2.7</v>
      </c>
      <c r="H146" s="165">
        <v>8.5</v>
      </c>
      <c r="I146" s="165">
        <v>3.7</v>
      </c>
      <c r="J146" s="165">
        <v>9.8000000000000007</v>
      </c>
      <c r="K146" s="165">
        <v>6.8</v>
      </c>
      <c r="L146" s="165">
        <v>3.6</v>
      </c>
      <c r="M146" s="165">
        <v>29.3</v>
      </c>
      <c r="N146" s="165">
        <v>36.200000000000003</v>
      </c>
      <c r="O146" s="165">
        <v>8.8000000000000007</v>
      </c>
      <c r="P146" s="165">
        <v>17.8</v>
      </c>
      <c r="Q146" s="165">
        <v>8.1</v>
      </c>
      <c r="R146" s="165">
        <v>10.5</v>
      </c>
      <c r="S146" s="165">
        <v>24.6</v>
      </c>
    </row>
    <row r="162" spans="1:2" x14ac:dyDescent="0.3">
      <c r="A162" s="226" t="s">
        <v>558</v>
      </c>
      <c r="B162" s="226"/>
    </row>
  </sheetData>
  <sortState ref="I59:K93">
    <sortCondition ref="J59:J93"/>
  </sortState>
  <mergeCells count="6">
    <mergeCell ref="A162:B162"/>
    <mergeCell ref="A75:B75"/>
    <mergeCell ref="A90:B90"/>
    <mergeCell ref="A106:B106"/>
    <mergeCell ref="A124:B124"/>
    <mergeCell ref="A138:B138"/>
  </mergeCells>
  <pageMargins left="0.7" right="0.7" top="0.75" bottom="0.75" header="0.3" footer="0.3"/>
  <pageSetup paperSize="9" scale="1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1E2"/>
  </sheetPr>
  <dimension ref="A2:I49"/>
  <sheetViews>
    <sheetView zoomScaleNormal="100" workbookViewId="0">
      <selection activeCell="C49" sqref="C49"/>
    </sheetView>
  </sheetViews>
  <sheetFormatPr defaultColWidth="9.1796875" defaultRowHeight="14" x14ac:dyDescent="0.3"/>
  <cols>
    <col min="1" max="1" width="60.54296875" style="2" customWidth="1"/>
    <col min="2" max="2" width="10.54296875" style="2" customWidth="1"/>
    <col min="3" max="3" width="14.7265625" style="2" customWidth="1"/>
    <col min="4" max="4" width="8.1796875" style="2" customWidth="1"/>
    <col min="5" max="5" width="9.26953125" style="2" customWidth="1"/>
    <col min="6" max="6" width="5.26953125" style="2" customWidth="1"/>
    <col min="7" max="7" width="33.81640625" style="2" customWidth="1"/>
    <col min="8" max="16384" width="9.1796875" style="2"/>
  </cols>
  <sheetData>
    <row r="2" spans="1:3" x14ac:dyDescent="0.3">
      <c r="A2" s="1" t="s">
        <v>589</v>
      </c>
    </row>
    <row r="3" spans="1:3" ht="14.5" thickBot="1" x14ac:dyDescent="0.35">
      <c r="A3" s="131" t="s">
        <v>590</v>
      </c>
      <c r="B3" s="132" t="s">
        <v>591</v>
      </c>
      <c r="C3" s="132" t="s">
        <v>396</v>
      </c>
    </row>
    <row r="4" spans="1:3" s="168" customFormat="1" ht="14.5" thickBot="1" x14ac:dyDescent="0.35">
      <c r="A4" s="169" t="s">
        <v>592</v>
      </c>
      <c r="B4" s="133">
        <v>656</v>
      </c>
      <c r="C4" s="171">
        <v>54.67</v>
      </c>
    </row>
    <row r="5" spans="1:3" s="168" customFormat="1" ht="14.5" thickBot="1" x14ac:dyDescent="0.35">
      <c r="A5" s="169" t="s">
        <v>593</v>
      </c>
      <c r="B5" s="133">
        <v>916</v>
      </c>
      <c r="C5" s="171">
        <v>76.33</v>
      </c>
    </row>
    <row r="6" spans="1:3" s="168" customFormat="1" ht="14.5" thickBot="1" x14ac:dyDescent="0.35">
      <c r="A6" s="169" t="s">
        <v>594</v>
      </c>
      <c r="B6" s="133">
        <v>24</v>
      </c>
      <c r="C6" s="171">
        <v>2</v>
      </c>
    </row>
    <row r="7" spans="1:3" s="168" customFormat="1" ht="14.5" thickBot="1" x14ac:dyDescent="0.35">
      <c r="A7" s="169" t="s">
        <v>595</v>
      </c>
      <c r="B7" s="133">
        <v>27</v>
      </c>
      <c r="C7" s="171">
        <v>2.25</v>
      </c>
    </row>
    <row r="8" spans="1:3" s="168" customFormat="1" ht="14.5" thickBot="1" x14ac:dyDescent="0.35">
      <c r="A8" s="169" t="s">
        <v>596</v>
      </c>
      <c r="B8" s="133">
        <v>77</v>
      </c>
      <c r="C8" s="171">
        <v>6.42</v>
      </c>
    </row>
    <row r="9" spans="1:3" s="168" customFormat="1" ht="14.5" thickBot="1" x14ac:dyDescent="0.35">
      <c r="A9" s="169" t="s">
        <v>597</v>
      </c>
      <c r="B9" s="133">
        <v>107</v>
      </c>
      <c r="C9" s="171">
        <v>8.92</v>
      </c>
    </row>
    <row r="10" spans="1:3" s="168" customFormat="1" ht="14.5" thickBot="1" x14ac:dyDescent="0.35">
      <c r="A10" s="169" t="s">
        <v>598</v>
      </c>
      <c r="B10" s="133">
        <v>10</v>
      </c>
      <c r="C10" s="171">
        <v>0.83</v>
      </c>
    </row>
    <row r="11" spans="1:3" s="168" customFormat="1" ht="14.5" thickBot="1" x14ac:dyDescent="0.35">
      <c r="A11" s="169" t="s">
        <v>599</v>
      </c>
      <c r="B11" s="133">
        <v>10</v>
      </c>
      <c r="C11" s="171">
        <v>0.83</v>
      </c>
    </row>
    <row r="12" spans="1:3" s="168" customFormat="1" ht="14.5" thickBot="1" x14ac:dyDescent="0.35">
      <c r="A12" s="169" t="s">
        <v>600</v>
      </c>
      <c r="B12" s="133">
        <v>413</v>
      </c>
      <c r="C12" s="171">
        <v>34.42</v>
      </c>
    </row>
    <row r="13" spans="1:3" s="168" customFormat="1" ht="14.5" thickBot="1" x14ac:dyDescent="0.35">
      <c r="A13" s="169" t="s">
        <v>601</v>
      </c>
      <c r="B13" s="133">
        <v>484</v>
      </c>
      <c r="C13" s="171">
        <v>40.33</v>
      </c>
    </row>
    <row r="14" spans="1:3" s="168" customFormat="1" ht="14.5" thickBot="1" x14ac:dyDescent="0.35">
      <c r="A14" s="169" t="s">
        <v>602</v>
      </c>
      <c r="B14" s="133">
        <v>81</v>
      </c>
      <c r="C14" s="171">
        <v>6.75</v>
      </c>
    </row>
    <row r="15" spans="1:3" s="168" customFormat="1" ht="14.5" thickBot="1" x14ac:dyDescent="0.35">
      <c r="A15" s="169" t="s">
        <v>603</v>
      </c>
      <c r="B15" s="133">
        <v>99</v>
      </c>
      <c r="C15" s="171">
        <v>8.25</v>
      </c>
    </row>
    <row r="16" spans="1:3" s="168" customFormat="1" ht="14.5" thickBot="1" x14ac:dyDescent="0.35">
      <c r="A16" s="169" t="s">
        <v>604</v>
      </c>
      <c r="B16" s="133">
        <v>513</v>
      </c>
      <c r="C16" s="171">
        <v>42.75</v>
      </c>
    </row>
    <row r="17" spans="1:7" s="168" customFormat="1" ht="14.5" thickBot="1" x14ac:dyDescent="0.35">
      <c r="A17" s="169" t="s">
        <v>605</v>
      </c>
      <c r="B17" s="133">
        <v>768</v>
      </c>
      <c r="C17" s="171">
        <v>64</v>
      </c>
    </row>
    <row r="18" spans="1:7" s="168" customFormat="1" ht="14.5" thickBot="1" x14ac:dyDescent="0.35">
      <c r="A18" s="169" t="s">
        <v>394</v>
      </c>
      <c r="B18" s="133">
        <v>209</v>
      </c>
      <c r="C18" s="171">
        <v>17.420000000000002</v>
      </c>
    </row>
    <row r="19" spans="1:7" s="168" customFormat="1" ht="14.5" thickBot="1" x14ac:dyDescent="0.35">
      <c r="A19" s="169" t="s">
        <v>606</v>
      </c>
      <c r="B19" s="133">
        <v>409</v>
      </c>
      <c r="C19" s="171">
        <v>34.08</v>
      </c>
    </row>
    <row r="20" spans="1:7" s="168" customFormat="1" ht="14.5" thickBot="1" x14ac:dyDescent="0.35">
      <c r="A20" s="169" t="s">
        <v>607</v>
      </c>
      <c r="B20" s="133">
        <v>3839</v>
      </c>
      <c r="C20" s="171">
        <v>319.92</v>
      </c>
    </row>
    <row r="21" spans="1:7" s="168" customFormat="1" ht="14.5" thickBot="1" x14ac:dyDescent="0.35">
      <c r="A21" s="169" t="s">
        <v>608</v>
      </c>
      <c r="B21" s="133">
        <v>3029</v>
      </c>
      <c r="C21" s="171">
        <v>252.42</v>
      </c>
    </row>
    <row r="22" spans="1:7" s="168" customFormat="1" ht="14.5" thickBot="1" x14ac:dyDescent="0.35">
      <c r="A22" s="169" t="s">
        <v>609</v>
      </c>
      <c r="B22" s="133">
        <v>162</v>
      </c>
      <c r="C22" s="171">
        <v>13.5</v>
      </c>
    </row>
    <row r="23" spans="1:7" s="168" customFormat="1" ht="14.5" thickBot="1" x14ac:dyDescent="0.35">
      <c r="A23" s="169" t="s">
        <v>610</v>
      </c>
      <c r="B23" s="133">
        <v>178</v>
      </c>
      <c r="C23" s="171">
        <v>14.83</v>
      </c>
    </row>
    <row r="24" spans="1:7" s="168" customFormat="1" ht="14.5" thickBot="1" x14ac:dyDescent="0.35">
      <c r="A24" s="169" t="s">
        <v>611</v>
      </c>
      <c r="B24" s="133">
        <v>223</v>
      </c>
      <c r="C24" s="171">
        <v>18.579999999999998</v>
      </c>
    </row>
    <row r="25" spans="1:7" s="168" customFormat="1" ht="14.5" thickBot="1" x14ac:dyDescent="0.35">
      <c r="A25" s="169" t="s">
        <v>612</v>
      </c>
      <c r="B25" s="171">
        <v>20.58</v>
      </c>
      <c r="C25" s="171">
        <v>18.579999999999998</v>
      </c>
    </row>
    <row r="26" spans="1:7" s="168" customFormat="1" ht="14.5" thickBot="1" x14ac:dyDescent="0.35">
      <c r="A26" s="169" t="s">
        <v>395</v>
      </c>
      <c r="B26" s="172">
        <v>0.88</v>
      </c>
      <c r="C26" s="174"/>
    </row>
    <row r="27" spans="1:7" x14ac:dyDescent="0.3">
      <c r="A27" s="135" t="s">
        <v>397</v>
      </c>
      <c r="B27" s="168"/>
      <c r="C27" s="170"/>
      <c r="F27" s="168"/>
      <c r="G27" s="167"/>
    </row>
    <row r="28" spans="1:7" x14ac:dyDescent="0.3">
      <c r="A28" s="135"/>
      <c r="B28" s="168"/>
      <c r="C28" s="173"/>
      <c r="F28" s="168"/>
      <c r="G28" s="167"/>
    </row>
    <row r="29" spans="1:7" x14ac:dyDescent="0.3">
      <c r="A29" s="1" t="s">
        <v>617</v>
      </c>
      <c r="B29" s="168"/>
      <c r="C29" s="173"/>
      <c r="F29" s="168"/>
      <c r="G29" s="167"/>
    </row>
    <row r="30" spans="1:7" ht="14.5" thickBot="1" x14ac:dyDescent="0.35">
      <c r="A30" s="131" t="s">
        <v>613</v>
      </c>
      <c r="B30" s="132">
        <v>2022</v>
      </c>
      <c r="C30" s="132">
        <v>2023</v>
      </c>
      <c r="D30" s="131">
        <v>2024</v>
      </c>
      <c r="F30" s="168"/>
      <c r="G30" s="167"/>
    </row>
    <row r="31" spans="1:7" ht="14.5" thickBot="1" x14ac:dyDescent="0.35">
      <c r="A31" s="169" t="s">
        <v>614</v>
      </c>
      <c r="B31" s="134">
        <v>1737</v>
      </c>
      <c r="C31" s="133">
        <v>1783</v>
      </c>
      <c r="D31" s="175">
        <v>1926</v>
      </c>
      <c r="F31" s="168"/>
      <c r="G31" s="167"/>
    </row>
    <row r="32" spans="1:7" ht="14.5" thickBot="1" x14ac:dyDescent="0.35">
      <c r="A32" s="223" t="s">
        <v>615</v>
      </c>
      <c r="B32" s="134">
        <v>1414</v>
      </c>
      <c r="C32" s="134">
        <v>1453</v>
      </c>
      <c r="D32" s="175">
        <v>1572</v>
      </c>
      <c r="F32" s="168"/>
      <c r="G32" s="167"/>
    </row>
    <row r="33" spans="1:7" ht="14.5" thickBot="1" x14ac:dyDescent="0.35">
      <c r="A33" s="223" t="s">
        <v>616</v>
      </c>
      <c r="B33" s="225">
        <v>323</v>
      </c>
      <c r="C33" s="225">
        <v>330</v>
      </c>
      <c r="D33" s="175">
        <v>354</v>
      </c>
      <c r="F33" s="168"/>
      <c r="G33" s="167"/>
    </row>
    <row r="34" spans="1:7" x14ac:dyDescent="0.3">
      <c r="A34" s="135" t="s">
        <v>336</v>
      </c>
      <c r="B34" s="224"/>
      <c r="C34" s="173"/>
      <c r="F34" s="168"/>
      <c r="G34" s="167"/>
    </row>
    <row r="35" spans="1:7" x14ac:dyDescent="0.3">
      <c r="A35" s="135"/>
      <c r="B35" s="168"/>
      <c r="C35" s="173"/>
      <c r="F35" s="168"/>
      <c r="G35" s="167"/>
    </row>
    <row r="36" spans="1:7" x14ac:dyDescent="0.3">
      <c r="A36" s="1" t="s">
        <v>617</v>
      </c>
      <c r="B36" s="168"/>
      <c r="C36" s="173"/>
      <c r="F36" s="168"/>
      <c r="G36" s="167"/>
    </row>
    <row r="37" spans="1:7" ht="14.5" thickBot="1" x14ac:dyDescent="0.35">
      <c r="A37" s="131" t="s">
        <v>619</v>
      </c>
      <c r="B37" s="132" t="s">
        <v>620</v>
      </c>
      <c r="C37" s="132" t="s">
        <v>621</v>
      </c>
      <c r="F37" s="168"/>
      <c r="G37" s="167"/>
    </row>
    <row r="38" spans="1:7" ht="14.5" thickBot="1" x14ac:dyDescent="0.35">
      <c r="A38" s="176" t="s">
        <v>622</v>
      </c>
      <c r="B38" s="177">
        <v>57.2</v>
      </c>
      <c r="C38" s="177">
        <v>63.4</v>
      </c>
      <c r="F38" s="168"/>
      <c r="G38" s="167"/>
    </row>
    <row r="39" spans="1:7" ht="14.5" thickBot="1" x14ac:dyDescent="0.35">
      <c r="A39" s="176" t="s">
        <v>623</v>
      </c>
      <c r="B39" s="178">
        <v>70.400000000000006</v>
      </c>
      <c r="C39" s="178">
        <v>69.3</v>
      </c>
      <c r="F39" s="168"/>
      <c r="G39" s="167"/>
    </row>
    <row r="40" spans="1:7" ht="14.5" thickBot="1" x14ac:dyDescent="0.35">
      <c r="A40" s="176" t="s">
        <v>624</v>
      </c>
      <c r="B40" s="178">
        <v>83.6</v>
      </c>
      <c r="C40" s="178">
        <v>73.900000000000006</v>
      </c>
      <c r="F40" s="168"/>
      <c r="G40" s="167"/>
    </row>
    <row r="41" spans="1:7" ht="14.5" thickBot="1" x14ac:dyDescent="0.35">
      <c r="A41" s="176" t="s">
        <v>625</v>
      </c>
      <c r="B41" s="178">
        <v>51</v>
      </c>
      <c r="C41" s="178">
        <v>57.4</v>
      </c>
      <c r="F41" s="168"/>
      <c r="G41" s="167"/>
    </row>
    <row r="42" spans="1:7" ht="14.5" thickBot="1" x14ac:dyDescent="0.35">
      <c r="A42" s="176" t="s">
        <v>626</v>
      </c>
      <c r="B42" s="178">
        <v>64.5</v>
      </c>
      <c r="C42" s="178">
        <v>65</v>
      </c>
      <c r="F42" s="168"/>
      <c r="G42" s="167"/>
    </row>
    <row r="43" spans="1:7" ht="14.5" thickBot="1" x14ac:dyDescent="0.35">
      <c r="A43" s="176" t="s">
        <v>627</v>
      </c>
      <c r="B43" s="178">
        <v>22.9</v>
      </c>
      <c r="C43" s="178">
        <v>40.5</v>
      </c>
      <c r="F43" s="168"/>
      <c r="G43" s="167"/>
    </row>
    <row r="44" spans="1:7" ht="14.5" thickBot="1" x14ac:dyDescent="0.35">
      <c r="A44" s="176" t="s">
        <v>628</v>
      </c>
      <c r="B44" s="179">
        <v>82.8</v>
      </c>
      <c r="C44" s="179">
        <v>86.2</v>
      </c>
      <c r="F44" s="168"/>
      <c r="G44" s="167"/>
    </row>
    <row r="45" spans="1:7" x14ac:dyDescent="0.3">
      <c r="A45" s="135" t="s">
        <v>618</v>
      </c>
      <c r="B45" s="168"/>
      <c r="C45" s="173"/>
      <c r="F45" s="168"/>
      <c r="G45" s="167"/>
    </row>
    <row r="46" spans="1:7" x14ac:dyDescent="0.3">
      <c r="A46" s="135"/>
      <c r="B46" s="168"/>
      <c r="C46" s="173"/>
      <c r="F46" s="168"/>
      <c r="G46" s="167"/>
    </row>
    <row r="47" spans="1:7" x14ac:dyDescent="0.3">
      <c r="B47" s="168"/>
      <c r="C47" s="173"/>
      <c r="F47" s="168"/>
      <c r="G47" s="167"/>
    </row>
    <row r="48" spans="1:7" x14ac:dyDescent="0.3">
      <c r="A48" s="168"/>
      <c r="B48" s="168"/>
      <c r="C48" s="168"/>
      <c r="F48" s="168"/>
    </row>
    <row r="49" spans="9:9" x14ac:dyDescent="0.3">
      <c r="I49" s="16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pageSetUpPr fitToPage="1"/>
  </sheetPr>
  <dimension ref="A1:T203"/>
  <sheetViews>
    <sheetView topLeftCell="B1" zoomScaleNormal="100" workbookViewId="0">
      <selection activeCell="B1" sqref="B1"/>
    </sheetView>
  </sheetViews>
  <sheetFormatPr defaultColWidth="9.1796875" defaultRowHeight="13" x14ac:dyDescent="0.3"/>
  <cols>
    <col min="1" max="1" width="6.1796875" style="156" hidden="1" customWidth="1"/>
    <col min="2" max="2" width="64.453125" style="143" customWidth="1"/>
    <col min="3" max="3" width="7.7265625" style="130" customWidth="1"/>
    <col min="4" max="5" width="5.7265625" style="130" customWidth="1"/>
    <col min="6" max="6" width="7.7265625" style="130" customWidth="1"/>
    <col min="7" max="8" width="5.7265625" style="130" customWidth="1"/>
    <col min="9" max="9" width="7.7265625" style="130" customWidth="1"/>
    <col min="10" max="11" width="5.7265625" style="130" customWidth="1"/>
    <col min="12" max="12" width="7.7265625" style="130" customWidth="1"/>
    <col min="13" max="14" width="5.7265625" style="130" customWidth="1"/>
    <col min="15" max="15" width="7.7265625" style="142" customWidth="1"/>
    <col min="16" max="17" width="5.7265625" style="130" customWidth="1"/>
    <col min="18" max="18" width="7.7265625" style="142" customWidth="1"/>
    <col min="19" max="20" width="5.7265625" style="142" customWidth="1"/>
    <col min="21" max="16384" width="9.1796875" style="130"/>
  </cols>
  <sheetData>
    <row r="1" spans="2:20" ht="13.5" thickBot="1" x14ac:dyDescent="0.35">
      <c r="B1" s="137" t="s">
        <v>588</v>
      </c>
      <c r="C1" s="138"/>
      <c r="D1" s="139"/>
      <c r="E1" s="139"/>
      <c r="F1" s="138"/>
      <c r="G1" s="139"/>
      <c r="H1" s="139"/>
      <c r="I1" s="138"/>
      <c r="J1" s="139"/>
      <c r="K1" s="139"/>
      <c r="L1" s="138"/>
      <c r="M1" s="139"/>
      <c r="N1" s="139"/>
      <c r="O1" s="138"/>
      <c r="P1" s="139"/>
      <c r="Q1" s="139"/>
      <c r="R1" s="140"/>
      <c r="S1" s="140"/>
      <c r="T1" s="140"/>
    </row>
    <row r="2" spans="2:20" ht="13.5" thickBot="1" x14ac:dyDescent="0.35">
      <c r="B2" s="202"/>
      <c r="C2" s="233">
        <v>2021</v>
      </c>
      <c r="D2" s="234"/>
      <c r="E2" s="234"/>
      <c r="F2" s="234"/>
      <c r="G2" s="235"/>
      <c r="H2" s="203">
        <v>2022</v>
      </c>
      <c r="I2" s="233">
        <v>2023</v>
      </c>
      <c r="J2" s="234"/>
      <c r="K2" s="235"/>
      <c r="L2" s="233">
        <v>2024</v>
      </c>
      <c r="M2" s="234"/>
      <c r="N2" s="235"/>
      <c r="O2" s="233">
        <v>2025</v>
      </c>
      <c r="P2" s="234"/>
      <c r="Q2" s="235"/>
      <c r="R2" s="233" t="s">
        <v>184</v>
      </c>
      <c r="S2" s="234"/>
      <c r="T2" s="234"/>
    </row>
    <row r="3" spans="2:20" ht="13.5" thickBot="1" x14ac:dyDescent="0.35">
      <c r="B3" s="204"/>
      <c r="C3" s="205" t="s">
        <v>12</v>
      </c>
      <c r="D3" s="205" t="s">
        <v>10</v>
      </c>
      <c r="E3" s="205" t="s">
        <v>9</v>
      </c>
      <c r="F3" s="205" t="s">
        <v>12</v>
      </c>
      <c r="G3" s="205" t="s">
        <v>10</v>
      </c>
      <c r="H3" s="205" t="s">
        <v>9</v>
      </c>
      <c r="I3" s="205" t="s">
        <v>12</v>
      </c>
      <c r="J3" s="205" t="s">
        <v>10</v>
      </c>
      <c r="K3" s="205" t="s">
        <v>9</v>
      </c>
      <c r="L3" s="205" t="s">
        <v>12</v>
      </c>
      <c r="M3" s="205" t="s">
        <v>10</v>
      </c>
      <c r="N3" s="205" t="s">
        <v>9</v>
      </c>
      <c r="O3" s="205" t="s">
        <v>12</v>
      </c>
      <c r="P3" s="205" t="s">
        <v>10</v>
      </c>
      <c r="Q3" s="205" t="s">
        <v>9</v>
      </c>
      <c r="R3" s="205" t="s">
        <v>12</v>
      </c>
      <c r="S3" s="205" t="s">
        <v>10</v>
      </c>
      <c r="T3" s="205" t="s">
        <v>9</v>
      </c>
    </row>
    <row r="4" spans="2:20" ht="13.5" thickBot="1" x14ac:dyDescent="0.35">
      <c r="B4" s="206" t="s">
        <v>200</v>
      </c>
      <c r="C4" s="207">
        <v>15.6</v>
      </c>
      <c r="D4" s="208">
        <v>15</v>
      </c>
      <c r="E4" s="208">
        <v>16.2</v>
      </c>
      <c r="F4" s="207">
        <v>16.5</v>
      </c>
      <c r="G4" s="208">
        <v>16</v>
      </c>
      <c r="H4" s="208">
        <v>17</v>
      </c>
      <c r="I4" s="207">
        <v>17.600000000000001</v>
      </c>
      <c r="J4" s="208">
        <v>18</v>
      </c>
      <c r="K4" s="208">
        <v>17.2</v>
      </c>
      <c r="L4" s="207">
        <v>18.3</v>
      </c>
      <c r="M4" s="208">
        <v>18.100000000000001</v>
      </c>
      <c r="N4" s="208">
        <v>18.399999999999999</v>
      </c>
      <c r="O4" s="207">
        <v>16.7</v>
      </c>
      <c r="P4" s="208">
        <v>16.7</v>
      </c>
      <c r="Q4" s="208">
        <v>16.7</v>
      </c>
      <c r="R4" s="207">
        <v>-1.6</v>
      </c>
      <c r="S4" s="207">
        <v>-1.4</v>
      </c>
      <c r="T4" s="207">
        <v>-1.7</v>
      </c>
    </row>
    <row r="5" spans="2:20" ht="13.5" thickBot="1" x14ac:dyDescent="0.35">
      <c r="B5" s="206" t="s">
        <v>201</v>
      </c>
      <c r="C5" s="207">
        <v>19.899999999999999</v>
      </c>
      <c r="D5" s="208">
        <v>20.3</v>
      </c>
      <c r="E5" s="208">
        <v>19.5</v>
      </c>
      <c r="F5" s="207">
        <v>23.9</v>
      </c>
      <c r="G5" s="208">
        <v>25.3</v>
      </c>
      <c r="H5" s="208">
        <v>22.4</v>
      </c>
      <c r="I5" s="207">
        <v>25</v>
      </c>
      <c r="J5" s="208">
        <v>26.8</v>
      </c>
      <c r="K5" s="208">
        <v>23.2</v>
      </c>
      <c r="L5" s="207">
        <v>22.7</v>
      </c>
      <c r="M5" s="208">
        <v>22.8</v>
      </c>
      <c r="N5" s="208">
        <v>22.6</v>
      </c>
      <c r="O5" s="207">
        <v>23.1</v>
      </c>
      <c r="P5" s="208">
        <v>24</v>
      </c>
      <c r="Q5" s="208">
        <v>22.1</v>
      </c>
      <c r="R5" s="205">
        <v>0.4</v>
      </c>
      <c r="S5" s="205">
        <v>1.2</v>
      </c>
      <c r="T5" s="207">
        <v>-0.5</v>
      </c>
    </row>
    <row r="6" spans="2:20" ht="13.5" thickBot="1" x14ac:dyDescent="0.35">
      <c r="B6" s="206" t="s">
        <v>202</v>
      </c>
      <c r="C6" s="207">
        <v>19.7</v>
      </c>
      <c r="D6" s="208">
        <v>20</v>
      </c>
      <c r="E6" s="208">
        <v>19.399999999999999</v>
      </c>
      <c r="F6" s="207">
        <v>24.7</v>
      </c>
      <c r="G6" s="208">
        <v>25.2</v>
      </c>
      <c r="H6" s="208">
        <v>24.1</v>
      </c>
      <c r="I6" s="207">
        <v>25.3</v>
      </c>
      <c r="J6" s="208">
        <v>27.5</v>
      </c>
      <c r="K6" s="208">
        <v>22.9</v>
      </c>
      <c r="L6" s="207">
        <v>22.6</v>
      </c>
      <c r="M6" s="208">
        <v>22.5</v>
      </c>
      <c r="N6" s="208">
        <v>22.8</v>
      </c>
      <c r="O6" s="207">
        <v>22.7</v>
      </c>
      <c r="P6" s="208">
        <v>24.1</v>
      </c>
      <c r="Q6" s="208">
        <v>21.4</v>
      </c>
      <c r="R6" s="205">
        <v>0.1</v>
      </c>
      <c r="S6" s="205">
        <v>1.6</v>
      </c>
      <c r="T6" s="207">
        <v>-1.4</v>
      </c>
    </row>
    <row r="7" spans="2:20" ht="13.5" thickBot="1" x14ac:dyDescent="0.35">
      <c r="B7" s="206" t="s">
        <v>203</v>
      </c>
      <c r="C7" s="207">
        <v>14.8</v>
      </c>
      <c r="D7" s="208">
        <v>14.5</v>
      </c>
      <c r="E7" s="208">
        <v>15.2</v>
      </c>
      <c r="F7" s="207">
        <v>15.4</v>
      </c>
      <c r="G7" s="208">
        <v>14.6</v>
      </c>
      <c r="H7" s="208">
        <v>16.100000000000001</v>
      </c>
      <c r="I7" s="207">
        <v>16.2</v>
      </c>
      <c r="J7" s="208">
        <v>16.399999999999999</v>
      </c>
      <c r="K7" s="208">
        <v>16.100000000000001</v>
      </c>
      <c r="L7" s="207">
        <v>18.5</v>
      </c>
      <c r="M7" s="208">
        <v>18.399999999999999</v>
      </c>
      <c r="N7" s="208">
        <v>18.600000000000001</v>
      </c>
      <c r="O7" s="207">
        <v>16.2</v>
      </c>
      <c r="P7" s="208">
        <v>15.9</v>
      </c>
      <c r="Q7" s="208">
        <v>16.5</v>
      </c>
      <c r="R7" s="207">
        <v>-2.2999999999999998</v>
      </c>
      <c r="S7" s="207">
        <v>-2.5</v>
      </c>
      <c r="T7" s="207">
        <v>-2.1</v>
      </c>
    </row>
    <row r="8" spans="2:20" ht="13.5" thickBot="1" x14ac:dyDescent="0.35">
      <c r="B8" s="206" t="s">
        <v>204</v>
      </c>
      <c r="C8" s="207">
        <v>13.9</v>
      </c>
      <c r="D8" s="208">
        <v>10.3</v>
      </c>
      <c r="E8" s="208">
        <v>16.3</v>
      </c>
      <c r="F8" s="207">
        <v>11.9</v>
      </c>
      <c r="G8" s="208">
        <v>9.6999999999999993</v>
      </c>
      <c r="H8" s="208">
        <v>13.4</v>
      </c>
      <c r="I8" s="207">
        <v>14</v>
      </c>
      <c r="J8" s="208">
        <v>12.1</v>
      </c>
      <c r="K8" s="208">
        <v>15.3</v>
      </c>
      <c r="L8" s="207">
        <v>12.8</v>
      </c>
      <c r="M8" s="208">
        <v>10.9</v>
      </c>
      <c r="N8" s="208">
        <v>14.2</v>
      </c>
      <c r="O8" s="207">
        <v>12</v>
      </c>
      <c r="P8" s="208">
        <v>10.3</v>
      </c>
      <c r="Q8" s="208">
        <v>13.2</v>
      </c>
      <c r="R8" s="207">
        <v>-0.8</v>
      </c>
      <c r="S8" s="207">
        <v>-0.6</v>
      </c>
      <c r="T8" s="207">
        <v>-1</v>
      </c>
    </row>
    <row r="9" spans="2:20" ht="13.5" thickBot="1" x14ac:dyDescent="0.35">
      <c r="B9" s="236" t="s">
        <v>311</v>
      </c>
      <c r="C9" s="237"/>
      <c r="D9" s="237"/>
      <c r="E9" s="237"/>
      <c r="F9" s="237"/>
      <c r="G9" s="237"/>
      <c r="H9" s="237"/>
      <c r="I9" s="237"/>
      <c r="J9" s="237"/>
      <c r="K9" s="237"/>
      <c r="L9" s="237"/>
      <c r="M9" s="237"/>
      <c r="N9" s="237"/>
      <c r="O9" s="237"/>
      <c r="P9" s="237"/>
      <c r="Q9" s="237"/>
      <c r="R9" s="237"/>
      <c r="S9" s="237"/>
      <c r="T9" s="238"/>
    </row>
    <row r="10" spans="2:20" ht="13.5" thickBot="1" x14ac:dyDescent="0.35">
      <c r="B10" s="206" t="s">
        <v>545</v>
      </c>
      <c r="C10" s="207">
        <v>30.1</v>
      </c>
      <c r="D10" s="208">
        <v>29.7</v>
      </c>
      <c r="E10" s="208">
        <v>30.3</v>
      </c>
      <c r="F10" s="207">
        <v>28.8</v>
      </c>
      <c r="G10" s="208">
        <v>26.6</v>
      </c>
      <c r="H10" s="208">
        <v>29.9</v>
      </c>
      <c r="I10" s="207">
        <v>32.200000000000003</v>
      </c>
      <c r="J10" s="208">
        <v>29.5</v>
      </c>
      <c r="K10" s="208">
        <v>33.4</v>
      </c>
      <c r="L10" s="207">
        <v>28.3</v>
      </c>
      <c r="M10" s="208">
        <v>28.9</v>
      </c>
      <c r="N10" s="208">
        <v>28</v>
      </c>
      <c r="O10" s="207">
        <v>23.5</v>
      </c>
      <c r="P10" s="208">
        <v>20.3</v>
      </c>
      <c r="Q10" s="208">
        <v>25.2</v>
      </c>
      <c r="R10" s="207">
        <v>-4.8</v>
      </c>
      <c r="S10" s="207">
        <v>-8.6</v>
      </c>
      <c r="T10" s="207">
        <v>-2.8</v>
      </c>
    </row>
    <row r="11" spans="2:20" ht="13.5" thickBot="1" x14ac:dyDescent="0.35">
      <c r="B11" s="206" t="s">
        <v>544</v>
      </c>
      <c r="C11" s="207">
        <v>32.5</v>
      </c>
      <c r="D11" s="208" t="s">
        <v>34</v>
      </c>
      <c r="E11" s="208" t="s">
        <v>34</v>
      </c>
      <c r="F11" s="207">
        <v>30</v>
      </c>
      <c r="G11" s="208" t="s">
        <v>34</v>
      </c>
      <c r="H11" s="208" t="s">
        <v>34</v>
      </c>
      <c r="I11" s="207">
        <v>36.799999999999997</v>
      </c>
      <c r="J11" s="208" t="s">
        <v>34</v>
      </c>
      <c r="K11" s="208" t="s">
        <v>34</v>
      </c>
      <c r="L11" s="207">
        <v>29.6</v>
      </c>
      <c r="M11" s="208" t="s">
        <v>34</v>
      </c>
      <c r="N11" s="208" t="s">
        <v>34</v>
      </c>
      <c r="O11" s="207">
        <v>23.2</v>
      </c>
      <c r="P11" s="208" t="s">
        <v>34</v>
      </c>
      <c r="Q11" s="208" t="s">
        <v>34</v>
      </c>
      <c r="R11" s="207">
        <v>-6.4</v>
      </c>
      <c r="S11" s="205" t="s">
        <v>34</v>
      </c>
      <c r="T11" s="205" t="s">
        <v>34</v>
      </c>
    </row>
    <row r="12" spans="2:20" ht="13.5" thickBot="1" x14ac:dyDescent="0.35">
      <c r="B12" s="206" t="s">
        <v>547</v>
      </c>
      <c r="C12" s="207">
        <v>35.200000000000003</v>
      </c>
      <c r="D12" s="208" t="s">
        <v>34</v>
      </c>
      <c r="E12" s="208" t="s">
        <v>34</v>
      </c>
      <c r="F12" s="207">
        <v>46.5</v>
      </c>
      <c r="G12" s="208" t="s">
        <v>34</v>
      </c>
      <c r="H12" s="208" t="s">
        <v>34</v>
      </c>
      <c r="I12" s="207">
        <v>46.4</v>
      </c>
      <c r="J12" s="208" t="s">
        <v>34</v>
      </c>
      <c r="K12" s="208" t="s">
        <v>34</v>
      </c>
      <c r="L12" s="207">
        <v>37.799999999999997</v>
      </c>
      <c r="M12" s="208" t="s">
        <v>34</v>
      </c>
      <c r="N12" s="208" t="s">
        <v>34</v>
      </c>
      <c r="O12" s="207">
        <v>49.5</v>
      </c>
      <c r="P12" s="208" t="s">
        <v>34</v>
      </c>
      <c r="Q12" s="208" t="s">
        <v>34</v>
      </c>
      <c r="R12" s="205">
        <v>11.7</v>
      </c>
      <c r="S12" s="205" t="s">
        <v>34</v>
      </c>
      <c r="T12" s="205" t="s">
        <v>34</v>
      </c>
    </row>
    <row r="13" spans="2:20" ht="13.5" thickBot="1" x14ac:dyDescent="0.35">
      <c r="B13" s="206" t="s">
        <v>905</v>
      </c>
      <c r="C13" s="207">
        <v>37.799999999999997</v>
      </c>
      <c r="D13" s="208" t="s">
        <v>34</v>
      </c>
      <c r="E13" s="208" t="s">
        <v>34</v>
      </c>
      <c r="F13" s="207">
        <v>43.8</v>
      </c>
      <c r="G13" s="208" t="s">
        <v>34</v>
      </c>
      <c r="H13" s="208" t="s">
        <v>34</v>
      </c>
      <c r="I13" s="207">
        <v>37.1</v>
      </c>
      <c r="J13" s="208" t="s">
        <v>34</v>
      </c>
      <c r="K13" s="208" t="s">
        <v>34</v>
      </c>
      <c r="L13" s="207">
        <v>32.700000000000003</v>
      </c>
      <c r="M13" s="208" t="s">
        <v>34</v>
      </c>
      <c r="N13" s="208" t="s">
        <v>34</v>
      </c>
      <c r="O13" s="207">
        <v>38</v>
      </c>
      <c r="P13" s="208" t="s">
        <v>34</v>
      </c>
      <c r="Q13" s="208" t="s">
        <v>34</v>
      </c>
      <c r="R13" s="205">
        <v>5.3</v>
      </c>
      <c r="S13" s="205" t="s">
        <v>34</v>
      </c>
      <c r="T13" s="205" t="s">
        <v>34</v>
      </c>
    </row>
    <row r="14" spans="2:20" ht="13.5" thickBot="1" x14ac:dyDescent="0.35">
      <c r="B14" s="209" t="s">
        <v>906</v>
      </c>
      <c r="C14" s="210">
        <v>43.1</v>
      </c>
      <c r="D14" s="211">
        <v>45.3</v>
      </c>
      <c r="E14" s="211">
        <v>41.3</v>
      </c>
      <c r="F14" s="210">
        <v>33.799999999999997</v>
      </c>
      <c r="G14" s="211">
        <v>33.799999999999997</v>
      </c>
      <c r="H14" s="211">
        <v>33.799999999999997</v>
      </c>
      <c r="I14" s="210">
        <v>36.4</v>
      </c>
      <c r="J14" s="211">
        <v>36.4</v>
      </c>
      <c r="K14" s="211">
        <v>37.299999999999997</v>
      </c>
      <c r="L14" s="210">
        <v>36.700000000000003</v>
      </c>
      <c r="M14" s="211">
        <v>38.4</v>
      </c>
      <c r="N14" s="211">
        <v>35.700000000000003</v>
      </c>
      <c r="O14" s="210">
        <v>40.799999999999997</v>
      </c>
      <c r="P14" s="211">
        <v>40.4</v>
      </c>
      <c r="Q14" s="211">
        <v>41.9</v>
      </c>
      <c r="R14" s="205">
        <v>4.0999999999999996</v>
      </c>
      <c r="S14" s="205">
        <v>2</v>
      </c>
      <c r="T14" s="205">
        <v>6.3</v>
      </c>
    </row>
    <row r="15" spans="2:20" ht="13.5" thickBot="1" x14ac:dyDescent="0.35">
      <c r="B15" s="209" t="s">
        <v>13</v>
      </c>
      <c r="C15" s="210">
        <v>70.400000000000006</v>
      </c>
      <c r="D15" s="211">
        <v>70.900000000000006</v>
      </c>
      <c r="E15" s="211">
        <v>70.099999999999994</v>
      </c>
      <c r="F15" s="210">
        <v>68.400000000000006</v>
      </c>
      <c r="G15" s="211">
        <v>67.3</v>
      </c>
      <c r="H15" s="211">
        <v>69.400000000000006</v>
      </c>
      <c r="I15" s="210">
        <v>65.5</v>
      </c>
      <c r="J15" s="211">
        <v>63.8</v>
      </c>
      <c r="K15" s="211">
        <v>67.3</v>
      </c>
      <c r="L15" s="210">
        <v>69.099999999999994</v>
      </c>
      <c r="M15" s="211">
        <v>69</v>
      </c>
      <c r="N15" s="211">
        <v>69.3</v>
      </c>
      <c r="O15" s="210">
        <v>71.2</v>
      </c>
      <c r="P15" s="211">
        <v>70</v>
      </c>
      <c r="Q15" s="211">
        <v>72.400000000000006</v>
      </c>
      <c r="R15" s="205">
        <v>2.1</v>
      </c>
      <c r="S15" s="205">
        <v>1</v>
      </c>
      <c r="T15" s="205">
        <v>3.1</v>
      </c>
    </row>
    <row r="16" spans="2:20" ht="13.5" thickBot="1" x14ac:dyDescent="0.35">
      <c r="B16" s="209" t="s">
        <v>14</v>
      </c>
      <c r="C16" s="210">
        <v>12.3</v>
      </c>
      <c r="D16" s="211">
        <v>11.7</v>
      </c>
      <c r="E16" s="211">
        <v>12.8</v>
      </c>
      <c r="F16" s="210">
        <v>13.7</v>
      </c>
      <c r="G16" s="211">
        <v>13.5</v>
      </c>
      <c r="H16" s="211">
        <v>13.9</v>
      </c>
      <c r="I16" s="210">
        <v>14.3</v>
      </c>
      <c r="J16" s="211">
        <v>14.7</v>
      </c>
      <c r="K16" s="211">
        <v>13.8</v>
      </c>
      <c r="L16" s="210">
        <v>14.5</v>
      </c>
      <c r="M16" s="211">
        <v>14.1</v>
      </c>
      <c r="N16" s="211">
        <v>14.8</v>
      </c>
      <c r="O16" s="210">
        <v>12.2</v>
      </c>
      <c r="P16" s="211">
        <v>12.1</v>
      </c>
      <c r="Q16" s="211">
        <v>12.2</v>
      </c>
      <c r="R16" s="207">
        <v>-2.2999999999999998</v>
      </c>
      <c r="S16" s="207">
        <v>-2</v>
      </c>
      <c r="T16" s="207">
        <v>-2.6</v>
      </c>
    </row>
    <row r="17" spans="2:20" ht="13.5" thickBot="1" x14ac:dyDescent="0.35">
      <c r="B17" s="209" t="s">
        <v>15</v>
      </c>
      <c r="C17" s="210">
        <v>17.399999999999999</v>
      </c>
      <c r="D17" s="211">
        <v>17.2</v>
      </c>
      <c r="E17" s="211">
        <v>17.600000000000001</v>
      </c>
      <c r="F17" s="210">
        <v>22.1</v>
      </c>
      <c r="G17" s="211">
        <v>24.1</v>
      </c>
      <c r="H17" s="211">
        <v>20</v>
      </c>
      <c r="I17" s="210">
        <v>22.7</v>
      </c>
      <c r="J17" s="211">
        <v>25.9</v>
      </c>
      <c r="K17" s="211">
        <v>19.3</v>
      </c>
      <c r="L17" s="210">
        <v>19.100000000000001</v>
      </c>
      <c r="M17" s="211">
        <v>17.899999999999999</v>
      </c>
      <c r="N17" s="211">
        <v>20.100000000000001</v>
      </c>
      <c r="O17" s="210">
        <v>23.2</v>
      </c>
      <c r="P17" s="211">
        <v>20.2</v>
      </c>
      <c r="Q17" s="211">
        <v>25.8</v>
      </c>
      <c r="R17" s="215">
        <v>4.0999999999999996</v>
      </c>
      <c r="S17" s="215">
        <v>2.2999999999999998</v>
      </c>
      <c r="T17" s="215">
        <v>5.7</v>
      </c>
    </row>
    <row r="18" spans="2:20" ht="13.5" thickBot="1" x14ac:dyDescent="0.35">
      <c r="B18" s="209" t="s">
        <v>16</v>
      </c>
      <c r="C18" s="210">
        <v>18</v>
      </c>
      <c r="D18" s="211">
        <v>18</v>
      </c>
      <c r="E18" s="211">
        <v>18.100000000000001</v>
      </c>
      <c r="F18" s="210">
        <v>18.899999999999999</v>
      </c>
      <c r="G18" s="211">
        <v>18.8</v>
      </c>
      <c r="H18" s="211">
        <v>19.100000000000001</v>
      </c>
      <c r="I18" s="210">
        <v>21.1</v>
      </c>
      <c r="J18" s="211">
        <v>23</v>
      </c>
      <c r="K18" s="211">
        <v>19.3</v>
      </c>
      <c r="L18" s="210">
        <v>20.100000000000001</v>
      </c>
      <c r="M18" s="211">
        <v>20.2</v>
      </c>
      <c r="N18" s="211">
        <v>20.100000000000001</v>
      </c>
      <c r="O18" s="210">
        <v>17.8</v>
      </c>
      <c r="P18" s="211">
        <v>21.8</v>
      </c>
      <c r="Q18" s="211">
        <v>13.6</v>
      </c>
      <c r="R18" s="207">
        <v>-2.2999999999999998</v>
      </c>
      <c r="S18" s="215">
        <v>1.6</v>
      </c>
      <c r="T18" s="207">
        <v>-6.5</v>
      </c>
    </row>
    <row r="19" spans="2:20" ht="13.5" thickBot="1" x14ac:dyDescent="0.35">
      <c r="B19" s="209" t="s">
        <v>17</v>
      </c>
      <c r="C19" s="210">
        <v>17.3</v>
      </c>
      <c r="D19" s="211">
        <v>17.100000000000001</v>
      </c>
      <c r="E19" s="211">
        <v>17.5</v>
      </c>
      <c r="F19" s="210">
        <v>25.3</v>
      </c>
      <c r="G19" s="211">
        <v>24.9</v>
      </c>
      <c r="H19" s="211">
        <v>25.7</v>
      </c>
      <c r="I19" s="210">
        <v>24.1</v>
      </c>
      <c r="J19" s="211">
        <v>24.6</v>
      </c>
      <c r="K19" s="211">
        <v>23.5</v>
      </c>
      <c r="L19" s="210">
        <v>20.100000000000001</v>
      </c>
      <c r="M19" s="211">
        <v>19.5</v>
      </c>
      <c r="N19" s="211">
        <v>20.7</v>
      </c>
      <c r="O19" s="210">
        <v>20.8</v>
      </c>
      <c r="P19" s="211">
        <v>21.3</v>
      </c>
      <c r="Q19" s="211">
        <v>20.3</v>
      </c>
      <c r="R19" s="215">
        <v>0.7</v>
      </c>
      <c r="S19" s="215">
        <v>1.8</v>
      </c>
      <c r="T19" s="207">
        <v>-0.4</v>
      </c>
    </row>
    <row r="20" spans="2:20" ht="13.5" thickBot="1" x14ac:dyDescent="0.35">
      <c r="B20" s="209" t="s">
        <v>177</v>
      </c>
      <c r="C20" s="210">
        <v>17.7</v>
      </c>
      <c r="D20" s="211">
        <v>17.7</v>
      </c>
      <c r="E20" s="211">
        <v>17.7</v>
      </c>
      <c r="F20" s="210">
        <v>21.2</v>
      </c>
      <c r="G20" s="211">
        <v>22.4</v>
      </c>
      <c r="H20" s="211">
        <v>19.899999999999999</v>
      </c>
      <c r="I20" s="210">
        <v>22.4</v>
      </c>
      <c r="J20" s="211">
        <v>23.8</v>
      </c>
      <c r="K20" s="211">
        <v>20.9</v>
      </c>
      <c r="L20" s="210">
        <v>19.8</v>
      </c>
      <c r="M20" s="211">
        <v>19.600000000000001</v>
      </c>
      <c r="N20" s="211">
        <v>20.100000000000001</v>
      </c>
      <c r="O20" s="210">
        <v>20.6</v>
      </c>
      <c r="P20" s="211">
        <v>21</v>
      </c>
      <c r="Q20" s="211">
        <v>20.2</v>
      </c>
      <c r="R20" s="215">
        <v>0.8</v>
      </c>
      <c r="S20" s="215">
        <v>1.4</v>
      </c>
      <c r="T20" s="215">
        <v>0.1</v>
      </c>
    </row>
    <row r="21" spans="2:20" ht="13.5" thickBot="1" x14ac:dyDescent="0.35">
      <c r="B21" s="209" t="s">
        <v>178</v>
      </c>
      <c r="C21" s="210">
        <v>17.600000000000001</v>
      </c>
      <c r="D21" s="211">
        <v>17.399999999999999</v>
      </c>
      <c r="E21" s="211">
        <v>17.7</v>
      </c>
      <c r="F21" s="210">
        <v>22.1</v>
      </c>
      <c r="G21" s="211">
        <v>22.5</v>
      </c>
      <c r="H21" s="211">
        <v>21.6</v>
      </c>
      <c r="I21" s="210">
        <v>22.6</v>
      </c>
      <c r="J21" s="211">
        <v>24.4</v>
      </c>
      <c r="K21" s="211">
        <v>20.7</v>
      </c>
      <c r="L21" s="210">
        <v>19.8</v>
      </c>
      <c r="M21" s="211">
        <v>19.3</v>
      </c>
      <c r="N21" s="211">
        <v>20.3</v>
      </c>
      <c r="O21" s="210">
        <v>20.399999999999999</v>
      </c>
      <c r="P21" s="211">
        <v>21.2</v>
      </c>
      <c r="Q21" s="211">
        <v>19.7</v>
      </c>
      <c r="R21" s="215">
        <v>0.6</v>
      </c>
      <c r="S21" s="215">
        <v>1.9</v>
      </c>
      <c r="T21" s="207">
        <v>-0.6</v>
      </c>
    </row>
    <row r="22" spans="2:20" ht="13.5" thickBot="1" x14ac:dyDescent="0.35">
      <c r="B22" s="209" t="s">
        <v>179</v>
      </c>
      <c r="C22" s="210">
        <v>14.6</v>
      </c>
      <c r="D22" s="211">
        <v>14</v>
      </c>
      <c r="E22" s="211">
        <v>15.2</v>
      </c>
      <c r="F22" s="210">
        <v>21.6</v>
      </c>
      <c r="G22" s="211">
        <v>20.2</v>
      </c>
      <c r="H22" s="211">
        <v>23.1</v>
      </c>
      <c r="I22" s="210">
        <v>17</v>
      </c>
      <c r="J22" s="211">
        <v>16</v>
      </c>
      <c r="K22" s="211">
        <v>18</v>
      </c>
      <c r="L22" s="210">
        <v>21.3</v>
      </c>
      <c r="M22" s="211">
        <v>19.899999999999999</v>
      </c>
      <c r="N22" s="211">
        <v>22.8</v>
      </c>
      <c r="O22" s="210">
        <v>17.600000000000001</v>
      </c>
      <c r="P22" s="211">
        <v>17.8</v>
      </c>
      <c r="Q22" s="211">
        <v>17.5</v>
      </c>
      <c r="R22" s="207">
        <v>-3.7</v>
      </c>
      <c r="S22" s="207">
        <v>-2.1</v>
      </c>
      <c r="T22" s="207">
        <v>-5.3</v>
      </c>
    </row>
    <row r="23" spans="2:20" ht="13.5" thickBot="1" x14ac:dyDescent="0.35">
      <c r="B23" s="209" t="s">
        <v>180</v>
      </c>
      <c r="C23" s="210">
        <v>11</v>
      </c>
      <c r="D23" s="211">
        <v>10.7</v>
      </c>
      <c r="E23" s="211">
        <v>11.4</v>
      </c>
      <c r="F23" s="210">
        <v>11.8</v>
      </c>
      <c r="G23" s="211">
        <v>11.2</v>
      </c>
      <c r="H23" s="211">
        <v>12.5</v>
      </c>
      <c r="I23" s="210">
        <v>13.2</v>
      </c>
      <c r="J23" s="211">
        <v>13.8</v>
      </c>
      <c r="K23" s="211">
        <v>12.5</v>
      </c>
      <c r="L23" s="210">
        <v>13.9</v>
      </c>
      <c r="M23" s="211">
        <v>13.4</v>
      </c>
      <c r="N23" s="211">
        <v>14.5</v>
      </c>
      <c r="O23" s="210">
        <v>11.7</v>
      </c>
      <c r="P23" s="211">
        <v>10.8</v>
      </c>
      <c r="Q23" s="211">
        <v>12.6</v>
      </c>
      <c r="R23" s="207">
        <v>-2.2000000000000002</v>
      </c>
      <c r="S23" s="207">
        <v>-2.6</v>
      </c>
      <c r="T23" s="207">
        <v>-1.9</v>
      </c>
    </row>
    <row r="24" spans="2:20" ht="13.5" thickBot="1" x14ac:dyDescent="0.35">
      <c r="B24" s="209" t="s">
        <v>181</v>
      </c>
      <c r="C24" s="210">
        <v>10</v>
      </c>
      <c r="D24" s="211">
        <v>10.199999999999999</v>
      </c>
      <c r="E24" s="211">
        <v>9.8000000000000007</v>
      </c>
      <c r="F24" s="210">
        <v>12</v>
      </c>
      <c r="G24" s="211">
        <v>12.3</v>
      </c>
      <c r="H24" s="211">
        <v>11.7</v>
      </c>
      <c r="I24" s="210">
        <v>10.5</v>
      </c>
      <c r="J24" s="211">
        <v>10.199999999999999</v>
      </c>
      <c r="K24" s="211">
        <v>10.8</v>
      </c>
      <c r="L24" s="210">
        <v>12.8</v>
      </c>
      <c r="M24" s="211">
        <v>13.9</v>
      </c>
      <c r="N24" s="211">
        <v>11.9</v>
      </c>
      <c r="O24" s="210">
        <v>8.4</v>
      </c>
      <c r="P24" s="211">
        <v>9.8000000000000007</v>
      </c>
      <c r="Q24" s="211">
        <v>7.2</v>
      </c>
      <c r="R24" s="207">
        <v>-4.4000000000000004</v>
      </c>
      <c r="S24" s="207">
        <v>-4.0999999999999996</v>
      </c>
      <c r="T24" s="207">
        <v>-4.7</v>
      </c>
    </row>
    <row r="25" spans="2:20" ht="13.5" thickBot="1" x14ac:dyDescent="0.35">
      <c r="B25" s="209" t="s">
        <v>182</v>
      </c>
      <c r="C25" s="210">
        <v>11.2</v>
      </c>
      <c r="D25" s="211">
        <v>11</v>
      </c>
      <c r="E25" s="211">
        <v>11.4</v>
      </c>
      <c r="F25" s="210">
        <v>12.7</v>
      </c>
      <c r="G25" s="211">
        <v>12.3</v>
      </c>
      <c r="H25" s="211">
        <v>13</v>
      </c>
      <c r="I25" s="210">
        <v>13.1</v>
      </c>
      <c r="J25" s="211">
        <v>13.4</v>
      </c>
      <c r="K25" s="211">
        <v>12.7</v>
      </c>
      <c r="L25" s="210">
        <v>14.5</v>
      </c>
      <c r="M25" s="211">
        <v>14.1</v>
      </c>
      <c r="N25" s="211">
        <v>14.8</v>
      </c>
      <c r="O25" s="210">
        <v>11.6</v>
      </c>
      <c r="P25" s="211">
        <v>11.3</v>
      </c>
      <c r="Q25" s="211">
        <v>11.9</v>
      </c>
      <c r="R25" s="207">
        <v>-2.9</v>
      </c>
      <c r="S25" s="207">
        <v>-2.8</v>
      </c>
      <c r="T25" s="207">
        <v>-2.9</v>
      </c>
    </row>
    <row r="26" spans="2:20" ht="13.5" thickBot="1" x14ac:dyDescent="0.35">
      <c r="B26" s="209" t="s">
        <v>183</v>
      </c>
      <c r="C26" s="210">
        <v>10.3</v>
      </c>
      <c r="D26" s="211">
        <v>6.8</v>
      </c>
      <c r="E26" s="211">
        <v>12.6</v>
      </c>
      <c r="F26" s="210">
        <v>8.1</v>
      </c>
      <c r="G26" s="211">
        <v>6.1</v>
      </c>
      <c r="H26" s="211">
        <v>9.5</v>
      </c>
      <c r="I26" s="210">
        <v>9.6</v>
      </c>
      <c r="J26" s="211">
        <v>7.6</v>
      </c>
      <c r="K26" s="211">
        <v>11</v>
      </c>
      <c r="L26" s="210">
        <v>8.9</v>
      </c>
      <c r="M26" s="211">
        <v>7.2</v>
      </c>
      <c r="N26" s="211">
        <v>10</v>
      </c>
      <c r="O26" s="210">
        <v>5.2</v>
      </c>
      <c r="P26" s="211">
        <v>3.7</v>
      </c>
      <c r="Q26" s="211">
        <v>6.3</v>
      </c>
      <c r="R26" s="207">
        <v>-3.7</v>
      </c>
      <c r="S26" s="207">
        <v>-3.5</v>
      </c>
      <c r="T26" s="207">
        <v>-3.7</v>
      </c>
    </row>
    <row r="27" spans="2:20" ht="13.5" thickBot="1" x14ac:dyDescent="0.35">
      <c r="B27" s="206" t="s">
        <v>167</v>
      </c>
      <c r="C27" s="230">
        <v>5084</v>
      </c>
      <c r="D27" s="231"/>
      <c r="E27" s="232"/>
      <c r="F27" s="230">
        <v>5291</v>
      </c>
      <c r="G27" s="231"/>
      <c r="H27" s="232"/>
      <c r="I27" s="230">
        <v>5528</v>
      </c>
      <c r="J27" s="231"/>
      <c r="K27" s="232"/>
      <c r="L27" s="230">
        <v>6103</v>
      </c>
      <c r="M27" s="231"/>
      <c r="N27" s="232"/>
      <c r="O27" s="230">
        <v>7794</v>
      </c>
      <c r="P27" s="231"/>
      <c r="Q27" s="232"/>
      <c r="R27" s="227">
        <v>1691</v>
      </c>
      <c r="S27" s="228"/>
      <c r="T27" s="229"/>
    </row>
    <row r="28" spans="2:20" ht="13.5" thickBot="1" x14ac:dyDescent="0.35">
      <c r="B28" s="206" t="s">
        <v>18</v>
      </c>
      <c r="C28" s="239">
        <v>5655</v>
      </c>
      <c r="D28" s="240"/>
      <c r="E28" s="241"/>
      <c r="F28" s="230">
        <v>5896</v>
      </c>
      <c r="G28" s="231"/>
      <c r="H28" s="232"/>
      <c r="I28" s="230">
        <v>6402</v>
      </c>
      <c r="J28" s="231"/>
      <c r="K28" s="232"/>
      <c r="L28" s="230">
        <v>6860</v>
      </c>
      <c r="M28" s="231"/>
      <c r="N28" s="232"/>
      <c r="O28" s="230">
        <v>9200</v>
      </c>
      <c r="P28" s="231"/>
      <c r="Q28" s="232"/>
      <c r="R28" s="227">
        <v>2340</v>
      </c>
      <c r="S28" s="228"/>
      <c r="T28" s="229"/>
    </row>
    <row r="29" spans="2:20" ht="13.5" thickBot="1" x14ac:dyDescent="0.35">
      <c r="B29" s="206" t="s">
        <v>319</v>
      </c>
      <c r="C29" s="230">
        <v>7626</v>
      </c>
      <c r="D29" s="231"/>
      <c r="E29" s="232"/>
      <c r="F29" s="230">
        <v>7937</v>
      </c>
      <c r="G29" s="231"/>
      <c r="H29" s="232"/>
      <c r="I29" s="230">
        <v>8292</v>
      </c>
      <c r="J29" s="231"/>
      <c r="K29" s="232"/>
      <c r="L29" s="230">
        <v>9154</v>
      </c>
      <c r="M29" s="231"/>
      <c r="N29" s="232"/>
      <c r="O29" s="230">
        <v>11691</v>
      </c>
      <c r="P29" s="231"/>
      <c r="Q29" s="232"/>
      <c r="R29" s="227">
        <v>2537</v>
      </c>
      <c r="S29" s="228"/>
      <c r="T29" s="229"/>
    </row>
    <row r="30" spans="2:20" ht="13.5" thickBot="1" x14ac:dyDescent="0.35">
      <c r="B30" s="206" t="s">
        <v>320</v>
      </c>
      <c r="C30" s="230">
        <v>8483</v>
      </c>
      <c r="D30" s="231"/>
      <c r="E30" s="232"/>
      <c r="F30" s="230">
        <v>8843</v>
      </c>
      <c r="G30" s="231"/>
      <c r="H30" s="232"/>
      <c r="I30" s="230">
        <v>9603</v>
      </c>
      <c r="J30" s="231"/>
      <c r="K30" s="232"/>
      <c r="L30" s="230">
        <v>10290</v>
      </c>
      <c r="M30" s="231"/>
      <c r="N30" s="232"/>
      <c r="O30" s="230">
        <v>13799</v>
      </c>
      <c r="P30" s="231"/>
      <c r="Q30" s="232"/>
      <c r="R30" s="227">
        <v>3509</v>
      </c>
      <c r="S30" s="228"/>
      <c r="T30" s="229"/>
    </row>
    <row r="31" spans="2:20" ht="13.5" thickBot="1" x14ac:dyDescent="0.35">
      <c r="B31" s="206" t="s">
        <v>907</v>
      </c>
      <c r="C31" s="239">
        <v>10676</v>
      </c>
      <c r="D31" s="240"/>
      <c r="E31" s="241"/>
      <c r="F31" s="230">
        <v>11111</v>
      </c>
      <c r="G31" s="231"/>
      <c r="H31" s="232"/>
      <c r="I31" s="230">
        <v>11609</v>
      </c>
      <c r="J31" s="231"/>
      <c r="K31" s="232"/>
      <c r="L31" s="230">
        <v>12815</v>
      </c>
      <c r="M31" s="231"/>
      <c r="N31" s="232"/>
      <c r="O31" s="230">
        <v>16367</v>
      </c>
      <c r="P31" s="231"/>
      <c r="Q31" s="232"/>
      <c r="R31" s="227">
        <v>3552</v>
      </c>
      <c r="S31" s="228"/>
      <c r="T31" s="229"/>
    </row>
    <row r="32" spans="2:20" ht="13.5" thickBot="1" x14ac:dyDescent="0.35">
      <c r="B32" s="206" t="s">
        <v>908</v>
      </c>
      <c r="C32" s="239">
        <v>11876</v>
      </c>
      <c r="D32" s="240"/>
      <c r="E32" s="241"/>
      <c r="F32" s="230">
        <v>12381</v>
      </c>
      <c r="G32" s="231"/>
      <c r="H32" s="232"/>
      <c r="I32" s="230">
        <v>13444</v>
      </c>
      <c r="J32" s="231"/>
      <c r="K32" s="232"/>
      <c r="L32" s="230">
        <v>14405</v>
      </c>
      <c r="M32" s="231"/>
      <c r="N32" s="232"/>
      <c r="O32" s="230">
        <v>19319</v>
      </c>
      <c r="P32" s="231"/>
      <c r="Q32" s="232"/>
      <c r="R32" s="227">
        <v>4914</v>
      </c>
      <c r="S32" s="228"/>
      <c r="T32" s="229"/>
    </row>
    <row r="33" spans="2:20" ht="13.5" thickBot="1" x14ac:dyDescent="0.35">
      <c r="B33" s="206" t="s">
        <v>19</v>
      </c>
      <c r="C33" s="207">
        <v>5</v>
      </c>
      <c r="D33" s="208">
        <v>4.5999999999999996</v>
      </c>
      <c r="E33" s="208">
        <v>5.4</v>
      </c>
      <c r="F33" s="207">
        <v>8.1999999999999993</v>
      </c>
      <c r="G33" s="208">
        <v>7.7</v>
      </c>
      <c r="H33" s="208">
        <v>8.6999999999999993</v>
      </c>
      <c r="I33" s="207">
        <v>6.1</v>
      </c>
      <c r="J33" s="208">
        <v>6.4</v>
      </c>
      <c r="K33" s="208">
        <v>5.8</v>
      </c>
      <c r="L33" s="207">
        <v>8.9</v>
      </c>
      <c r="M33" s="208">
        <v>8.4</v>
      </c>
      <c r="N33" s="208">
        <v>9.4</v>
      </c>
      <c r="O33" s="207" t="s">
        <v>34</v>
      </c>
      <c r="P33" s="208" t="s">
        <v>34</v>
      </c>
      <c r="Q33" s="208" t="s">
        <v>34</v>
      </c>
      <c r="R33" s="215" t="s">
        <v>34</v>
      </c>
      <c r="S33" s="215" t="s">
        <v>34</v>
      </c>
      <c r="T33" s="215" t="s">
        <v>34</v>
      </c>
    </row>
    <row r="34" spans="2:20" ht="13.5" thickBot="1" x14ac:dyDescent="0.35">
      <c r="B34" s="206" t="s">
        <v>20</v>
      </c>
      <c r="C34" s="207">
        <v>7.3</v>
      </c>
      <c r="D34" s="208">
        <v>6</v>
      </c>
      <c r="E34" s="208">
        <v>8.6</v>
      </c>
      <c r="F34" s="207">
        <v>11</v>
      </c>
      <c r="G34" s="208">
        <v>9.8000000000000007</v>
      </c>
      <c r="H34" s="208">
        <v>12.4</v>
      </c>
      <c r="I34" s="207">
        <v>9.5</v>
      </c>
      <c r="J34" s="208">
        <v>12.3</v>
      </c>
      <c r="K34" s="208">
        <v>6.4</v>
      </c>
      <c r="L34" s="207">
        <v>15.5</v>
      </c>
      <c r="M34" s="208">
        <v>15.6</v>
      </c>
      <c r="N34" s="208">
        <v>15.4</v>
      </c>
      <c r="O34" s="207" t="s">
        <v>34</v>
      </c>
      <c r="P34" s="208" t="s">
        <v>34</v>
      </c>
      <c r="Q34" s="208" t="s">
        <v>34</v>
      </c>
      <c r="R34" s="215" t="s">
        <v>34</v>
      </c>
      <c r="S34" s="215" t="s">
        <v>34</v>
      </c>
      <c r="T34" s="215" t="s">
        <v>34</v>
      </c>
    </row>
    <row r="35" spans="2:20" ht="13.5" thickBot="1" x14ac:dyDescent="0.35">
      <c r="B35" s="206" t="s">
        <v>21</v>
      </c>
      <c r="C35" s="207">
        <v>4.7</v>
      </c>
      <c r="D35" s="208">
        <v>4.7</v>
      </c>
      <c r="E35" s="208">
        <v>4.5999999999999996</v>
      </c>
      <c r="F35" s="207">
        <v>8</v>
      </c>
      <c r="G35" s="208">
        <v>8.3000000000000007</v>
      </c>
      <c r="H35" s="208">
        <v>7.8</v>
      </c>
      <c r="I35" s="207">
        <v>5.5</v>
      </c>
      <c r="J35" s="208">
        <v>5.6</v>
      </c>
      <c r="K35" s="208">
        <v>5.4</v>
      </c>
      <c r="L35" s="207">
        <v>8.5</v>
      </c>
      <c r="M35" s="208">
        <v>7.9</v>
      </c>
      <c r="N35" s="208">
        <v>9.1999999999999993</v>
      </c>
      <c r="O35" s="207" t="s">
        <v>34</v>
      </c>
      <c r="P35" s="208" t="s">
        <v>34</v>
      </c>
      <c r="Q35" s="208" t="s">
        <v>34</v>
      </c>
      <c r="R35" s="215" t="s">
        <v>34</v>
      </c>
      <c r="S35" s="215" t="s">
        <v>34</v>
      </c>
      <c r="T35" s="215" t="s">
        <v>34</v>
      </c>
    </row>
    <row r="36" spans="2:20" ht="13.5" thickBot="1" x14ac:dyDescent="0.35">
      <c r="B36" s="206" t="s">
        <v>22</v>
      </c>
      <c r="C36" s="207">
        <v>4.4000000000000004</v>
      </c>
      <c r="D36" s="208">
        <v>3</v>
      </c>
      <c r="E36" s="208">
        <v>5.5</v>
      </c>
      <c r="F36" s="207">
        <v>6.5</v>
      </c>
      <c r="G36" s="208">
        <v>3.1</v>
      </c>
      <c r="H36" s="208">
        <v>8.8000000000000007</v>
      </c>
      <c r="I36" s="207">
        <v>5.4</v>
      </c>
      <c r="J36" s="208">
        <v>3.9</v>
      </c>
      <c r="K36" s="208">
        <v>6.6</v>
      </c>
      <c r="L36" s="207">
        <v>5.2</v>
      </c>
      <c r="M36" s="208">
        <v>3.5</v>
      </c>
      <c r="N36" s="208">
        <v>6.4</v>
      </c>
      <c r="O36" s="207" t="s">
        <v>34</v>
      </c>
      <c r="P36" s="208" t="s">
        <v>34</v>
      </c>
      <c r="Q36" s="208" t="s">
        <v>34</v>
      </c>
      <c r="R36" s="216" t="s">
        <v>34</v>
      </c>
      <c r="S36" s="216" t="s">
        <v>34</v>
      </c>
      <c r="T36" s="216" t="s">
        <v>34</v>
      </c>
    </row>
    <row r="37" spans="2:20" ht="13.5" thickBot="1" x14ac:dyDescent="0.35">
      <c r="B37" s="206" t="s">
        <v>909</v>
      </c>
      <c r="C37" s="210">
        <v>27.7</v>
      </c>
      <c r="D37" s="211">
        <v>27.9</v>
      </c>
      <c r="E37" s="211">
        <v>27.5</v>
      </c>
      <c r="F37" s="210">
        <v>18.399999999999999</v>
      </c>
      <c r="G37" s="211">
        <v>19</v>
      </c>
      <c r="H37" s="211">
        <v>17.7</v>
      </c>
      <c r="I37" s="210">
        <v>29.9</v>
      </c>
      <c r="J37" s="211">
        <v>33.9</v>
      </c>
      <c r="K37" s="211">
        <v>26.9</v>
      </c>
      <c r="L37" s="210">
        <v>25</v>
      </c>
      <c r="M37" s="211">
        <v>26.4</v>
      </c>
      <c r="N37" s="211">
        <v>23.8</v>
      </c>
      <c r="O37" s="210">
        <v>20.5</v>
      </c>
      <c r="P37" s="208">
        <v>21.6</v>
      </c>
      <c r="Q37" s="208">
        <v>19.8</v>
      </c>
      <c r="R37" s="207">
        <v>-4.5</v>
      </c>
      <c r="S37" s="207">
        <v>-4.8</v>
      </c>
      <c r="T37" s="207">
        <v>-4</v>
      </c>
    </row>
    <row r="38" spans="2:20" ht="13.5" thickBot="1" x14ac:dyDescent="0.35">
      <c r="B38" s="206" t="s">
        <v>23</v>
      </c>
      <c r="C38" s="210">
        <v>28.2</v>
      </c>
      <c r="D38" s="211">
        <v>28.1</v>
      </c>
      <c r="E38" s="211">
        <v>28.7</v>
      </c>
      <c r="F38" s="210">
        <v>24.3</v>
      </c>
      <c r="G38" s="211">
        <v>29.7</v>
      </c>
      <c r="H38" s="211">
        <v>14.4</v>
      </c>
      <c r="I38" s="210">
        <v>42.1</v>
      </c>
      <c r="J38" s="211">
        <v>42.8</v>
      </c>
      <c r="K38" s="211">
        <v>36.799999999999997</v>
      </c>
      <c r="L38" s="210">
        <v>25.9</v>
      </c>
      <c r="M38" s="211">
        <v>32.1</v>
      </c>
      <c r="N38" s="211">
        <v>25.1</v>
      </c>
      <c r="O38" s="210">
        <v>19.8</v>
      </c>
      <c r="P38" s="208">
        <v>27.7</v>
      </c>
      <c r="Q38" s="208">
        <v>18.600000000000001</v>
      </c>
      <c r="R38" s="207">
        <v>-6.1</v>
      </c>
      <c r="S38" s="207">
        <v>-4.4000000000000004</v>
      </c>
      <c r="T38" s="207">
        <v>-6.5</v>
      </c>
    </row>
    <row r="39" spans="2:20" ht="13.5" thickBot="1" x14ac:dyDescent="0.35">
      <c r="B39" s="206" t="s">
        <v>24</v>
      </c>
      <c r="C39" s="210">
        <v>26.7</v>
      </c>
      <c r="D39" s="211">
        <v>26.2</v>
      </c>
      <c r="E39" s="211">
        <v>27.6</v>
      </c>
      <c r="F39" s="210">
        <v>29.9</v>
      </c>
      <c r="G39" s="211">
        <v>31.7</v>
      </c>
      <c r="H39" s="211">
        <v>28.5</v>
      </c>
      <c r="I39" s="210">
        <v>41.2</v>
      </c>
      <c r="J39" s="211">
        <v>42.8</v>
      </c>
      <c r="K39" s="211">
        <v>37.700000000000003</v>
      </c>
      <c r="L39" s="210">
        <v>34.200000000000003</v>
      </c>
      <c r="M39" s="211">
        <v>31.4</v>
      </c>
      <c r="N39" s="211">
        <v>34.299999999999997</v>
      </c>
      <c r="O39" s="210">
        <v>25</v>
      </c>
      <c r="P39" s="211">
        <v>25.9</v>
      </c>
      <c r="Q39" s="211">
        <v>19.8</v>
      </c>
      <c r="R39" s="207">
        <v>-9.1999999999999993</v>
      </c>
      <c r="S39" s="207">
        <v>-5.5</v>
      </c>
      <c r="T39" s="207">
        <v>-14.5</v>
      </c>
    </row>
    <row r="40" spans="2:20" ht="13.5" thickBot="1" x14ac:dyDescent="0.35">
      <c r="B40" s="206" t="s">
        <v>25</v>
      </c>
      <c r="C40" s="210">
        <v>29.9</v>
      </c>
      <c r="D40" s="211">
        <v>31.3</v>
      </c>
      <c r="E40" s="211">
        <v>28.9</v>
      </c>
      <c r="F40" s="210">
        <v>24.5</v>
      </c>
      <c r="G40" s="211">
        <v>25</v>
      </c>
      <c r="H40" s="211">
        <v>23.7</v>
      </c>
      <c r="I40" s="210">
        <v>29.3</v>
      </c>
      <c r="J40" s="211">
        <v>29</v>
      </c>
      <c r="K40" s="211">
        <v>30.5</v>
      </c>
      <c r="L40" s="210">
        <v>25.1</v>
      </c>
      <c r="M40" s="211">
        <v>32.1</v>
      </c>
      <c r="N40" s="211">
        <v>23.2</v>
      </c>
      <c r="O40" s="210">
        <v>29.1</v>
      </c>
      <c r="P40" s="211">
        <v>30.3</v>
      </c>
      <c r="Q40" s="211">
        <v>29.1</v>
      </c>
      <c r="R40" s="205">
        <v>4</v>
      </c>
      <c r="S40" s="207">
        <v>-1.8</v>
      </c>
      <c r="T40" s="205">
        <v>5.9</v>
      </c>
    </row>
    <row r="41" spans="2:20" ht="13.5" thickBot="1" x14ac:dyDescent="0.35">
      <c r="B41" s="206" t="s">
        <v>26</v>
      </c>
      <c r="C41" s="210">
        <v>28.7</v>
      </c>
      <c r="D41" s="211">
        <v>28.7</v>
      </c>
      <c r="E41" s="211">
        <v>28.7</v>
      </c>
      <c r="F41" s="210">
        <v>25</v>
      </c>
      <c r="G41" s="211">
        <v>29.7</v>
      </c>
      <c r="H41" s="211">
        <v>23.4</v>
      </c>
      <c r="I41" s="210">
        <v>37.700000000000003</v>
      </c>
      <c r="J41" s="211">
        <v>40.200000000000003</v>
      </c>
      <c r="K41" s="211">
        <v>33.799999999999997</v>
      </c>
      <c r="L41" s="210">
        <v>28.6</v>
      </c>
      <c r="M41" s="211">
        <v>32.1</v>
      </c>
      <c r="N41" s="211">
        <v>25.1</v>
      </c>
      <c r="O41" s="210">
        <v>25</v>
      </c>
      <c r="P41" s="211">
        <v>29.5</v>
      </c>
      <c r="Q41" s="211">
        <v>19.399999999999999</v>
      </c>
      <c r="R41" s="207">
        <v>-3.6</v>
      </c>
      <c r="S41" s="207">
        <v>-2.6</v>
      </c>
      <c r="T41" s="207">
        <v>-5.7</v>
      </c>
    </row>
    <row r="42" spans="2:20" ht="13.5" thickBot="1" x14ac:dyDescent="0.35">
      <c r="B42" s="206" t="s">
        <v>27</v>
      </c>
      <c r="C42" s="210">
        <v>27.5</v>
      </c>
      <c r="D42" s="211">
        <v>27.7</v>
      </c>
      <c r="E42" s="211">
        <v>27.4</v>
      </c>
      <c r="F42" s="210">
        <v>17.100000000000001</v>
      </c>
      <c r="G42" s="211">
        <v>15.7</v>
      </c>
      <c r="H42" s="211">
        <v>17.7</v>
      </c>
      <c r="I42" s="210">
        <v>35.700000000000003</v>
      </c>
      <c r="J42" s="211">
        <v>35.700000000000003</v>
      </c>
      <c r="K42" s="211">
        <v>35.700000000000003</v>
      </c>
      <c r="L42" s="210">
        <v>25.1</v>
      </c>
      <c r="M42" s="211">
        <v>26.4</v>
      </c>
      <c r="N42" s="211">
        <v>25</v>
      </c>
      <c r="O42" s="210">
        <v>21.2</v>
      </c>
      <c r="P42" s="211">
        <v>19.899999999999999</v>
      </c>
      <c r="Q42" s="211">
        <v>22</v>
      </c>
      <c r="R42" s="207">
        <v>-3.9</v>
      </c>
      <c r="S42" s="207">
        <v>-6.5</v>
      </c>
      <c r="T42" s="207">
        <v>-3</v>
      </c>
    </row>
    <row r="43" spans="2:20" ht="13.5" thickBot="1" x14ac:dyDescent="0.35">
      <c r="B43" s="206" t="s">
        <v>28</v>
      </c>
      <c r="C43" s="210">
        <v>26.6</v>
      </c>
      <c r="D43" s="211">
        <v>25.3</v>
      </c>
      <c r="E43" s="211">
        <v>27.4</v>
      </c>
      <c r="F43" s="210">
        <v>12.7</v>
      </c>
      <c r="G43" s="211">
        <v>14.4</v>
      </c>
      <c r="H43" s="211">
        <v>11.2</v>
      </c>
      <c r="I43" s="210">
        <v>15.6</v>
      </c>
      <c r="J43" s="211">
        <v>19.399999999999999</v>
      </c>
      <c r="K43" s="211">
        <v>13.6</v>
      </c>
      <c r="L43" s="210">
        <v>10.3</v>
      </c>
      <c r="M43" s="211">
        <v>9</v>
      </c>
      <c r="N43" s="211">
        <v>11.3</v>
      </c>
      <c r="O43" s="210">
        <v>10.4</v>
      </c>
      <c r="P43" s="211">
        <v>12.9</v>
      </c>
      <c r="Q43" s="211">
        <v>10.4</v>
      </c>
      <c r="R43" s="205">
        <v>0.1</v>
      </c>
      <c r="S43" s="205">
        <v>3.9</v>
      </c>
      <c r="T43" s="207">
        <v>-0.9</v>
      </c>
    </row>
    <row r="44" spans="2:20" ht="13.5" thickBot="1" x14ac:dyDescent="0.35">
      <c r="B44" s="209" t="s">
        <v>205</v>
      </c>
      <c r="C44" s="210">
        <v>3.9</v>
      </c>
      <c r="D44" s="211">
        <v>3.8</v>
      </c>
      <c r="E44" s="211">
        <v>4</v>
      </c>
      <c r="F44" s="210">
        <v>4.0999999999999996</v>
      </c>
      <c r="G44" s="211">
        <v>4.0999999999999996</v>
      </c>
      <c r="H44" s="211">
        <v>4</v>
      </c>
      <c r="I44" s="210">
        <v>3.8</v>
      </c>
      <c r="J44" s="211">
        <v>3.7</v>
      </c>
      <c r="K44" s="211">
        <v>3.9</v>
      </c>
      <c r="L44" s="210">
        <v>3.5</v>
      </c>
      <c r="M44" s="211">
        <v>3.1</v>
      </c>
      <c r="N44" s="211">
        <v>3.8</v>
      </c>
      <c r="O44" s="210">
        <v>3.4</v>
      </c>
      <c r="P44" s="211">
        <v>3.3</v>
      </c>
      <c r="Q44" s="211">
        <v>3.6</v>
      </c>
      <c r="R44" s="207">
        <v>-0.1</v>
      </c>
      <c r="S44" s="205">
        <v>0.2</v>
      </c>
      <c r="T44" s="207">
        <v>-0.2</v>
      </c>
    </row>
    <row r="45" spans="2:20" ht="13.5" thickBot="1" x14ac:dyDescent="0.35">
      <c r="B45" s="209" t="s">
        <v>206</v>
      </c>
      <c r="C45" s="210">
        <v>4.9000000000000004</v>
      </c>
      <c r="D45" s="211">
        <v>5</v>
      </c>
      <c r="E45" s="211">
        <v>4.7</v>
      </c>
      <c r="F45" s="210">
        <v>3.8</v>
      </c>
      <c r="G45" s="211">
        <v>3.9</v>
      </c>
      <c r="H45" s="211">
        <v>3.8</v>
      </c>
      <c r="I45" s="210">
        <v>4.5999999999999996</v>
      </c>
      <c r="J45" s="211">
        <v>5.2</v>
      </c>
      <c r="K45" s="211">
        <v>4.0999999999999996</v>
      </c>
      <c r="L45" s="210">
        <v>5</v>
      </c>
      <c r="M45" s="211">
        <v>5.4</v>
      </c>
      <c r="N45" s="211">
        <v>4.5</v>
      </c>
      <c r="O45" s="210">
        <v>4</v>
      </c>
      <c r="P45" s="211">
        <v>4.2</v>
      </c>
      <c r="Q45" s="211">
        <v>3.9</v>
      </c>
      <c r="R45" s="207">
        <v>-1</v>
      </c>
      <c r="S45" s="207">
        <v>-1.2</v>
      </c>
      <c r="T45" s="207">
        <v>-0.6</v>
      </c>
    </row>
    <row r="46" spans="2:20" ht="13.5" thickBot="1" x14ac:dyDescent="0.35">
      <c r="B46" s="209" t="s">
        <v>29</v>
      </c>
      <c r="C46" s="210">
        <v>4.9000000000000004</v>
      </c>
      <c r="D46" s="211">
        <v>4.8</v>
      </c>
      <c r="E46" s="211">
        <v>5.0999999999999996</v>
      </c>
      <c r="F46" s="210">
        <v>5.3</v>
      </c>
      <c r="G46" s="211">
        <v>4.5999999999999996</v>
      </c>
      <c r="H46" s="211">
        <v>6.1</v>
      </c>
      <c r="I46" s="210">
        <v>9</v>
      </c>
      <c r="J46" s="211">
        <v>10.6</v>
      </c>
      <c r="K46" s="211">
        <v>7.3</v>
      </c>
      <c r="L46" s="210">
        <v>5</v>
      </c>
      <c r="M46" s="211">
        <v>4.9000000000000004</v>
      </c>
      <c r="N46" s="211">
        <v>5.0999999999999996</v>
      </c>
      <c r="O46" s="210">
        <v>6.4</v>
      </c>
      <c r="P46" s="211">
        <v>6</v>
      </c>
      <c r="Q46" s="211">
        <v>6.8</v>
      </c>
      <c r="R46" s="205">
        <v>1.4</v>
      </c>
      <c r="S46" s="205">
        <v>1.1000000000000001</v>
      </c>
      <c r="T46" s="205">
        <v>1.7</v>
      </c>
    </row>
    <row r="47" spans="2:20" ht="13.5" thickBot="1" x14ac:dyDescent="0.35">
      <c r="B47" s="209" t="s">
        <v>30</v>
      </c>
      <c r="C47" s="210">
        <v>5.4</v>
      </c>
      <c r="D47" s="211">
        <v>7.8</v>
      </c>
      <c r="E47" s="211">
        <v>2.8</v>
      </c>
      <c r="F47" s="210">
        <v>5.5</v>
      </c>
      <c r="G47" s="211">
        <v>6.9</v>
      </c>
      <c r="H47" s="211">
        <v>4</v>
      </c>
      <c r="I47" s="210">
        <v>4.8</v>
      </c>
      <c r="J47" s="211">
        <v>4.3</v>
      </c>
      <c r="K47" s="211">
        <v>5.3</v>
      </c>
      <c r="L47" s="210">
        <v>5.4</v>
      </c>
      <c r="M47" s="211">
        <v>6.1</v>
      </c>
      <c r="N47" s="211">
        <v>4.8</v>
      </c>
      <c r="O47" s="210">
        <v>3.7</v>
      </c>
      <c r="P47" s="211">
        <v>4</v>
      </c>
      <c r="Q47" s="211">
        <v>3.4</v>
      </c>
      <c r="R47" s="207">
        <v>-1.7</v>
      </c>
      <c r="S47" s="207">
        <v>-2.1</v>
      </c>
      <c r="T47" s="207">
        <v>-1.4</v>
      </c>
    </row>
    <row r="48" spans="2:20" ht="13.5" thickBot="1" x14ac:dyDescent="0.35">
      <c r="B48" s="209" t="s">
        <v>31</v>
      </c>
      <c r="C48" s="210">
        <v>3.7</v>
      </c>
      <c r="D48" s="211">
        <v>5.7</v>
      </c>
      <c r="E48" s="211">
        <v>1.9</v>
      </c>
      <c r="F48" s="210">
        <v>3.7</v>
      </c>
      <c r="G48" s="211">
        <v>4.0999999999999996</v>
      </c>
      <c r="H48" s="211">
        <v>3.4</v>
      </c>
      <c r="I48" s="210">
        <v>5.3</v>
      </c>
      <c r="J48" s="211">
        <v>6.7</v>
      </c>
      <c r="K48" s="211">
        <v>3.8</v>
      </c>
      <c r="L48" s="210">
        <v>4.0999999999999996</v>
      </c>
      <c r="M48" s="211">
        <v>4.8</v>
      </c>
      <c r="N48" s="211">
        <v>3.4</v>
      </c>
      <c r="O48" s="210">
        <v>5.2</v>
      </c>
      <c r="P48" s="211">
        <v>4.5999999999999996</v>
      </c>
      <c r="Q48" s="211">
        <v>6</v>
      </c>
      <c r="R48" s="205">
        <v>1.1000000000000001</v>
      </c>
      <c r="S48" s="207">
        <v>-0.2</v>
      </c>
      <c r="T48" s="205">
        <v>2.6</v>
      </c>
    </row>
    <row r="49" spans="2:20" ht="13.5" thickBot="1" x14ac:dyDescent="0.35">
      <c r="B49" s="209" t="s">
        <v>32</v>
      </c>
      <c r="C49" s="210">
        <v>4.7</v>
      </c>
      <c r="D49" s="211">
        <v>6</v>
      </c>
      <c r="E49" s="211">
        <v>3.3</v>
      </c>
      <c r="F49" s="210">
        <v>4.8</v>
      </c>
      <c r="G49" s="211">
        <v>5.2</v>
      </c>
      <c r="H49" s="211">
        <v>4.4000000000000004</v>
      </c>
      <c r="I49" s="210">
        <v>6.1</v>
      </c>
      <c r="J49" s="211">
        <v>6.9</v>
      </c>
      <c r="K49" s="211">
        <v>5.3</v>
      </c>
      <c r="L49" s="210">
        <v>4.9000000000000004</v>
      </c>
      <c r="M49" s="211">
        <v>5.3</v>
      </c>
      <c r="N49" s="211">
        <v>4.4000000000000004</v>
      </c>
      <c r="O49" s="210">
        <v>5</v>
      </c>
      <c r="P49" s="211">
        <v>4.8</v>
      </c>
      <c r="Q49" s="211">
        <v>5.3</v>
      </c>
      <c r="R49" s="205">
        <v>0.1</v>
      </c>
      <c r="S49" s="207">
        <v>-0.5</v>
      </c>
      <c r="T49" s="205">
        <v>0.9</v>
      </c>
    </row>
    <row r="50" spans="2:20" ht="13.5" thickBot="1" x14ac:dyDescent="0.35">
      <c r="B50" s="209" t="s">
        <v>207</v>
      </c>
      <c r="C50" s="210">
        <v>4.9000000000000004</v>
      </c>
      <c r="D50" s="211">
        <v>4.7</v>
      </c>
      <c r="E50" s="211">
        <v>5.2</v>
      </c>
      <c r="F50" s="210">
        <v>3.5</v>
      </c>
      <c r="G50" s="211">
        <v>3.5</v>
      </c>
      <c r="H50" s="211">
        <v>3.5</v>
      </c>
      <c r="I50" s="210">
        <v>4.0999999999999996</v>
      </c>
      <c r="J50" s="211">
        <v>4.5999999999999996</v>
      </c>
      <c r="K50" s="211">
        <v>3.7</v>
      </c>
      <c r="L50" s="210">
        <v>5</v>
      </c>
      <c r="M50" s="211">
        <v>5.4</v>
      </c>
      <c r="N50" s="211">
        <v>4.5</v>
      </c>
      <c r="O50" s="210">
        <v>3.7</v>
      </c>
      <c r="P50" s="211">
        <v>4</v>
      </c>
      <c r="Q50" s="211">
        <v>3.4</v>
      </c>
      <c r="R50" s="207">
        <v>-1.3</v>
      </c>
      <c r="S50" s="207">
        <v>-1.4</v>
      </c>
      <c r="T50" s="207">
        <v>-1.1000000000000001</v>
      </c>
    </row>
    <row r="51" spans="2:20" ht="13.5" thickBot="1" x14ac:dyDescent="0.35">
      <c r="B51" s="209" t="s">
        <v>33</v>
      </c>
      <c r="C51" s="210" t="s">
        <v>910</v>
      </c>
      <c r="D51" s="211" t="s">
        <v>34</v>
      </c>
      <c r="E51" s="211" t="s">
        <v>34</v>
      </c>
      <c r="F51" s="210">
        <v>6.5</v>
      </c>
      <c r="G51" s="211" t="s">
        <v>34</v>
      </c>
      <c r="H51" s="211" t="s">
        <v>34</v>
      </c>
      <c r="I51" s="210">
        <v>6</v>
      </c>
      <c r="J51" s="211" t="s">
        <v>34</v>
      </c>
      <c r="K51" s="211" t="s">
        <v>34</v>
      </c>
      <c r="L51" s="210">
        <v>5.4</v>
      </c>
      <c r="M51" s="211" t="s">
        <v>34</v>
      </c>
      <c r="N51" s="211" t="s">
        <v>34</v>
      </c>
      <c r="O51" s="210">
        <v>6.6</v>
      </c>
      <c r="P51" s="211" t="s">
        <v>34</v>
      </c>
      <c r="Q51" s="211" t="s">
        <v>34</v>
      </c>
      <c r="R51" s="205">
        <v>1.2</v>
      </c>
      <c r="S51" s="205" t="s">
        <v>34</v>
      </c>
      <c r="T51" s="205" t="s">
        <v>34</v>
      </c>
    </row>
    <row r="52" spans="2:20" ht="13.5" thickBot="1" x14ac:dyDescent="0.35">
      <c r="B52" s="209" t="s">
        <v>35</v>
      </c>
      <c r="C52" s="210" t="s">
        <v>911</v>
      </c>
      <c r="D52" s="211" t="s">
        <v>912</v>
      </c>
      <c r="E52" s="211" t="s">
        <v>913</v>
      </c>
      <c r="F52" s="210">
        <v>5.4</v>
      </c>
      <c r="G52" s="211">
        <v>5.0999999999999996</v>
      </c>
      <c r="H52" s="211">
        <v>5.7</v>
      </c>
      <c r="I52" s="210">
        <v>5</v>
      </c>
      <c r="J52" s="211">
        <v>4.9000000000000004</v>
      </c>
      <c r="K52" s="211">
        <v>5</v>
      </c>
      <c r="L52" s="210">
        <v>4.8</v>
      </c>
      <c r="M52" s="211">
        <v>4.7</v>
      </c>
      <c r="N52" s="211">
        <v>4.8</v>
      </c>
      <c r="O52" s="210">
        <v>4.5999999999999996</v>
      </c>
      <c r="P52" s="211">
        <v>4.7</v>
      </c>
      <c r="Q52" s="211">
        <v>4.5999999999999996</v>
      </c>
      <c r="R52" s="207">
        <v>-0.2</v>
      </c>
      <c r="S52" s="207">
        <v>0</v>
      </c>
      <c r="T52" s="207">
        <v>-0.2</v>
      </c>
    </row>
    <row r="53" spans="2:20" ht="13.5" thickBot="1" x14ac:dyDescent="0.35">
      <c r="B53" s="209" t="s">
        <v>312</v>
      </c>
      <c r="C53" s="210" t="s">
        <v>914</v>
      </c>
      <c r="D53" s="211" t="s">
        <v>915</v>
      </c>
      <c r="E53" s="211" t="s">
        <v>910</v>
      </c>
      <c r="F53" s="210" t="s">
        <v>916</v>
      </c>
      <c r="G53" s="211" t="s">
        <v>917</v>
      </c>
      <c r="H53" s="211" t="s">
        <v>918</v>
      </c>
      <c r="I53" s="210">
        <v>6.7</v>
      </c>
      <c r="J53" s="211">
        <v>7</v>
      </c>
      <c r="K53" s="211">
        <v>6.3</v>
      </c>
      <c r="L53" s="210">
        <v>7.5</v>
      </c>
      <c r="M53" s="211">
        <v>7.9</v>
      </c>
      <c r="N53" s="211">
        <v>7.1</v>
      </c>
      <c r="O53" s="210">
        <v>7</v>
      </c>
      <c r="P53" s="211">
        <v>7.5</v>
      </c>
      <c r="Q53" s="211">
        <v>6.4</v>
      </c>
      <c r="R53" s="207">
        <v>-0.5</v>
      </c>
      <c r="S53" s="207">
        <v>-0.4</v>
      </c>
      <c r="T53" s="207">
        <v>-0.7</v>
      </c>
    </row>
    <row r="54" spans="2:20" ht="13.5" thickBot="1" x14ac:dyDescent="0.35">
      <c r="B54" s="209" t="s">
        <v>208</v>
      </c>
      <c r="C54" s="210">
        <v>5.7</v>
      </c>
      <c r="D54" s="211">
        <v>5.7</v>
      </c>
      <c r="E54" s="211">
        <v>5.7</v>
      </c>
      <c r="F54" s="210">
        <v>6.3</v>
      </c>
      <c r="G54" s="211">
        <v>5.9</v>
      </c>
      <c r="H54" s="211">
        <v>6.6</v>
      </c>
      <c r="I54" s="210">
        <v>7</v>
      </c>
      <c r="J54" s="211">
        <v>7</v>
      </c>
      <c r="K54" s="211">
        <v>6.9</v>
      </c>
      <c r="L54" s="210">
        <v>7.6</v>
      </c>
      <c r="M54" s="211">
        <v>7.6</v>
      </c>
      <c r="N54" s="211">
        <v>7.6</v>
      </c>
      <c r="O54" s="210">
        <v>7</v>
      </c>
      <c r="P54" s="211">
        <v>6.6</v>
      </c>
      <c r="Q54" s="211">
        <v>7.4</v>
      </c>
      <c r="R54" s="207">
        <v>-0.6</v>
      </c>
      <c r="S54" s="207">
        <v>-1</v>
      </c>
      <c r="T54" s="207">
        <v>-0.2</v>
      </c>
    </row>
    <row r="55" spans="2:20" ht="13.5" thickBot="1" x14ac:dyDescent="0.35">
      <c r="B55" s="209" t="s">
        <v>209</v>
      </c>
      <c r="C55" s="210">
        <v>7.3</v>
      </c>
      <c r="D55" s="211">
        <v>8.4</v>
      </c>
      <c r="E55" s="211">
        <v>6.1</v>
      </c>
      <c r="F55" s="210">
        <v>10.5</v>
      </c>
      <c r="G55" s="211">
        <v>11.3</v>
      </c>
      <c r="H55" s="211">
        <v>9.6</v>
      </c>
      <c r="I55" s="210">
        <v>11.5</v>
      </c>
      <c r="J55" s="211">
        <v>11.7</v>
      </c>
      <c r="K55" s="211">
        <v>11.4</v>
      </c>
      <c r="L55" s="210">
        <v>11</v>
      </c>
      <c r="M55" s="211">
        <v>11.3</v>
      </c>
      <c r="N55" s="211">
        <v>10.7</v>
      </c>
      <c r="O55" s="210">
        <v>7.4</v>
      </c>
      <c r="P55" s="211">
        <v>7.1</v>
      </c>
      <c r="Q55" s="211">
        <v>7.8</v>
      </c>
      <c r="R55" s="207">
        <v>-3.6</v>
      </c>
      <c r="S55" s="207">
        <v>-4.2</v>
      </c>
      <c r="T55" s="207">
        <v>-2.9</v>
      </c>
    </row>
    <row r="56" spans="2:20" ht="13.5" thickBot="1" x14ac:dyDescent="0.35">
      <c r="B56" s="209" t="s">
        <v>210</v>
      </c>
      <c r="C56" s="210">
        <v>7.4</v>
      </c>
      <c r="D56" s="211">
        <v>8.9</v>
      </c>
      <c r="E56" s="211">
        <v>6</v>
      </c>
      <c r="F56" s="210">
        <v>10.8</v>
      </c>
      <c r="G56" s="211">
        <v>11.4</v>
      </c>
      <c r="H56" s="211">
        <v>10.1</v>
      </c>
      <c r="I56" s="210">
        <v>11.5</v>
      </c>
      <c r="J56" s="211">
        <v>11.8</v>
      </c>
      <c r="K56" s="211">
        <v>11.2</v>
      </c>
      <c r="L56" s="210">
        <v>10.7</v>
      </c>
      <c r="M56" s="211">
        <v>11.2</v>
      </c>
      <c r="N56" s="211">
        <v>10.199999999999999</v>
      </c>
      <c r="O56" s="210">
        <v>7</v>
      </c>
      <c r="P56" s="211">
        <v>6.9</v>
      </c>
      <c r="Q56" s="211">
        <v>7.1</v>
      </c>
      <c r="R56" s="207">
        <v>-3.7</v>
      </c>
      <c r="S56" s="207">
        <v>-4.3</v>
      </c>
      <c r="T56" s="207">
        <v>-3.1</v>
      </c>
    </row>
    <row r="57" spans="2:20" ht="13.5" thickBot="1" x14ac:dyDescent="0.35">
      <c r="B57" s="209" t="s">
        <v>211</v>
      </c>
      <c r="C57" s="210">
        <v>5.0999999999999996</v>
      </c>
      <c r="D57" s="211">
        <v>4.9000000000000004</v>
      </c>
      <c r="E57" s="211">
        <v>5.4</v>
      </c>
      <c r="F57" s="210">
        <v>5.0999999999999996</v>
      </c>
      <c r="G57" s="211">
        <v>4.5</v>
      </c>
      <c r="H57" s="211">
        <v>5.7</v>
      </c>
      <c r="I57" s="210">
        <v>5.7</v>
      </c>
      <c r="J57" s="211">
        <v>5.6</v>
      </c>
      <c r="K57" s="211">
        <v>5.8</v>
      </c>
      <c r="L57" s="210">
        <v>6.9</v>
      </c>
      <c r="M57" s="211">
        <v>6.7</v>
      </c>
      <c r="N57" s="211">
        <v>7</v>
      </c>
      <c r="O57" s="210">
        <v>6.5</v>
      </c>
      <c r="P57" s="211">
        <v>6.2</v>
      </c>
      <c r="Q57" s="211">
        <v>6.9</v>
      </c>
      <c r="R57" s="207">
        <v>-0.4</v>
      </c>
      <c r="S57" s="207">
        <v>-0.5</v>
      </c>
      <c r="T57" s="207">
        <v>-0.1</v>
      </c>
    </row>
    <row r="58" spans="2:20" ht="13.5" thickBot="1" x14ac:dyDescent="0.35">
      <c r="B58" s="209" t="s">
        <v>212</v>
      </c>
      <c r="C58" s="210">
        <v>5.7</v>
      </c>
      <c r="D58" s="211">
        <v>4.5999999999999996</v>
      </c>
      <c r="E58" s="211">
        <v>6.3</v>
      </c>
      <c r="F58" s="210">
        <v>5.8</v>
      </c>
      <c r="G58" s="211">
        <v>5</v>
      </c>
      <c r="H58" s="211">
        <v>6.3</v>
      </c>
      <c r="I58" s="210">
        <v>6.8</v>
      </c>
      <c r="J58" s="211">
        <v>6.8</v>
      </c>
      <c r="K58" s="211">
        <v>6.8</v>
      </c>
      <c r="L58" s="210">
        <v>6.8</v>
      </c>
      <c r="M58" s="211">
        <v>6.6</v>
      </c>
      <c r="N58" s="211">
        <v>6.9</v>
      </c>
      <c r="O58" s="210">
        <v>8.6999999999999993</v>
      </c>
      <c r="P58" s="211">
        <v>8.3000000000000007</v>
      </c>
      <c r="Q58" s="211">
        <v>9</v>
      </c>
      <c r="R58" s="205">
        <v>1.9</v>
      </c>
      <c r="S58" s="205">
        <v>1.7</v>
      </c>
      <c r="T58" s="205">
        <v>2.1</v>
      </c>
    </row>
    <row r="59" spans="2:20" ht="13.5" thickBot="1" x14ac:dyDescent="0.35">
      <c r="B59" s="209" t="s">
        <v>168</v>
      </c>
      <c r="C59" s="210">
        <v>9.1999999999999993</v>
      </c>
      <c r="D59" s="211">
        <v>8.8000000000000007</v>
      </c>
      <c r="E59" s="211">
        <v>9.6999999999999993</v>
      </c>
      <c r="F59" s="210">
        <v>10.5</v>
      </c>
      <c r="G59" s="211">
        <v>10.1</v>
      </c>
      <c r="H59" s="211">
        <v>10.8</v>
      </c>
      <c r="I59" s="210">
        <v>14</v>
      </c>
      <c r="J59" s="211">
        <v>13.9</v>
      </c>
      <c r="K59" s="211">
        <v>14.1</v>
      </c>
      <c r="L59" s="210">
        <v>12.7</v>
      </c>
      <c r="M59" s="211">
        <v>12.8</v>
      </c>
      <c r="N59" s="211">
        <v>12.5</v>
      </c>
      <c r="O59" s="210">
        <v>11.6</v>
      </c>
      <c r="P59" s="211">
        <v>11.3</v>
      </c>
      <c r="Q59" s="211">
        <v>12</v>
      </c>
      <c r="R59" s="207">
        <v>-1.1000000000000001</v>
      </c>
      <c r="S59" s="207">
        <v>-1.5</v>
      </c>
      <c r="T59" s="207">
        <v>-0.5</v>
      </c>
    </row>
    <row r="60" spans="2:20" ht="13.5" thickBot="1" x14ac:dyDescent="0.35">
      <c r="B60" s="209" t="s">
        <v>185</v>
      </c>
      <c r="C60" s="210">
        <v>9.6</v>
      </c>
      <c r="D60" s="211">
        <v>10.9</v>
      </c>
      <c r="E60" s="211">
        <v>8.1999999999999993</v>
      </c>
      <c r="F60" s="210">
        <v>14.1</v>
      </c>
      <c r="G60" s="211">
        <v>15.6</v>
      </c>
      <c r="H60" s="211">
        <v>12.5</v>
      </c>
      <c r="I60" s="210">
        <v>17.5</v>
      </c>
      <c r="J60" s="211">
        <v>18.399999999999999</v>
      </c>
      <c r="K60" s="211">
        <v>16.600000000000001</v>
      </c>
      <c r="L60" s="210">
        <v>14.7</v>
      </c>
      <c r="M60" s="211">
        <v>15.8</v>
      </c>
      <c r="N60" s="211">
        <v>13.7</v>
      </c>
      <c r="O60" s="210">
        <v>11.7</v>
      </c>
      <c r="P60" s="211">
        <v>11.8</v>
      </c>
      <c r="Q60" s="211">
        <v>11.6</v>
      </c>
      <c r="R60" s="207">
        <v>-3</v>
      </c>
      <c r="S60" s="207">
        <v>-4</v>
      </c>
      <c r="T60" s="207">
        <v>-2.1</v>
      </c>
    </row>
    <row r="61" spans="2:20" ht="13.5" thickBot="1" x14ac:dyDescent="0.35">
      <c r="B61" s="209" t="s">
        <v>186</v>
      </c>
      <c r="C61" s="210">
        <v>9.9</v>
      </c>
      <c r="D61" s="211">
        <v>11.3</v>
      </c>
      <c r="E61" s="211">
        <v>8.4</v>
      </c>
      <c r="F61" s="210">
        <v>14.4</v>
      </c>
      <c r="G61" s="211">
        <v>15.4</v>
      </c>
      <c r="H61" s="211">
        <v>13.3</v>
      </c>
      <c r="I61" s="210">
        <v>17.7</v>
      </c>
      <c r="J61" s="211">
        <v>18.8</v>
      </c>
      <c r="K61" s="211">
        <v>16.5</v>
      </c>
      <c r="L61" s="210">
        <v>14.7</v>
      </c>
      <c r="M61" s="211">
        <v>15.9</v>
      </c>
      <c r="N61" s="211">
        <v>13.4</v>
      </c>
      <c r="O61" s="210">
        <v>11.5</v>
      </c>
      <c r="P61" s="211">
        <v>11.8</v>
      </c>
      <c r="Q61" s="211">
        <v>11.2</v>
      </c>
      <c r="R61" s="207">
        <v>-3.2</v>
      </c>
      <c r="S61" s="207">
        <v>-4.0999999999999996</v>
      </c>
      <c r="T61" s="207">
        <v>-2.2000000000000002</v>
      </c>
    </row>
    <row r="62" spans="2:20" ht="13.5" thickBot="1" x14ac:dyDescent="0.35">
      <c r="B62" s="209" t="s">
        <v>187</v>
      </c>
      <c r="C62" s="210">
        <v>8.8000000000000007</v>
      </c>
      <c r="D62" s="211">
        <v>8.1999999999999993</v>
      </c>
      <c r="E62" s="211">
        <v>9.4</v>
      </c>
      <c r="F62" s="210">
        <v>9.3000000000000007</v>
      </c>
      <c r="G62" s="211">
        <v>8.6</v>
      </c>
      <c r="H62" s="211">
        <v>9.9</v>
      </c>
      <c r="I62" s="210">
        <v>12.5</v>
      </c>
      <c r="J62" s="211">
        <v>12.3</v>
      </c>
      <c r="K62" s="211">
        <v>12.7</v>
      </c>
      <c r="L62" s="210">
        <v>11.9</v>
      </c>
      <c r="M62" s="211">
        <v>11.9</v>
      </c>
      <c r="N62" s="211">
        <v>11.9</v>
      </c>
      <c r="O62" s="210">
        <v>10.8</v>
      </c>
      <c r="P62" s="211">
        <v>10.6</v>
      </c>
      <c r="Q62" s="211">
        <v>11.1</v>
      </c>
      <c r="R62" s="207">
        <v>-1.1000000000000001</v>
      </c>
      <c r="S62" s="207">
        <v>-1.3</v>
      </c>
      <c r="T62" s="207">
        <v>-0.8</v>
      </c>
    </row>
    <row r="63" spans="2:20" ht="13.5" thickBot="1" x14ac:dyDescent="0.35">
      <c r="B63" s="209" t="s">
        <v>188</v>
      </c>
      <c r="C63" s="210">
        <v>10.1</v>
      </c>
      <c r="D63" s="211">
        <v>7.8</v>
      </c>
      <c r="E63" s="211">
        <v>11.6</v>
      </c>
      <c r="F63" s="210">
        <v>10.6</v>
      </c>
      <c r="G63" s="211">
        <v>9.3000000000000007</v>
      </c>
      <c r="H63" s="211">
        <v>11.5</v>
      </c>
      <c r="I63" s="210">
        <v>15.4</v>
      </c>
      <c r="J63" s="211">
        <v>14.3</v>
      </c>
      <c r="K63" s="211">
        <v>16.2</v>
      </c>
      <c r="L63" s="210">
        <v>13.2</v>
      </c>
      <c r="M63" s="211">
        <v>12.5</v>
      </c>
      <c r="N63" s="211">
        <v>13.6</v>
      </c>
      <c r="O63" s="210">
        <v>14.6</v>
      </c>
      <c r="P63" s="211">
        <v>13.7</v>
      </c>
      <c r="Q63" s="211">
        <v>15.2</v>
      </c>
      <c r="R63" s="205">
        <v>1.4</v>
      </c>
      <c r="S63" s="205">
        <v>1.2</v>
      </c>
      <c r="T63" s="205">
        <v>1.6</v>
      </c>
    </row>
    <row r="64" spans="2:20" ht="13.5" thickBot="1" x14ac:dyDescent="0.35">
      <c r="B64" s="209" t="s">
        <v>250</v>
      </c>
      <c r="C64" s="210">
        <v>2.9</v>
      </c>
      <c r="D64" s="211">
        <v>2.2999999999999998</v>
      </c>
      <c r="E64" s="211">
        <v>3.4</v>
      </c>
      <c r="F64" s="210">
        <v>2.8</v>
      </c>
      <c r="G64" s="211">
        <v>2.2999999999999998</v>
      </c>
      <c r="H64" s="211">
        <v>3.3</v>
      </c>
      <c r="I64" s="210">
        <v>3.2</v>
      </c>
      <c r="J64" s="211">
        <v>3</v>
      </c>
      <c r="K64" s="211">
        <v>3.4</v>
      </c>
      <c r="L64" s="210">
        <v>1.6</v>
      </c>
      <c r="M64" s="211">
        <v>1.4</v>
      </c>
      <c r="N64" s="211">
        <v>1.7</v>
      </c>
      <c r="O64" s="210">
        <v>1.1000000000000001</v>
      </c>
      <c r="P64" s="211">
        <v>1.1000000000000001</v>
      </c>
      <c r="Q64" s="211">
        <v>1.1000000000000001</v>
      </c>
      <c r="R64" s="207">
        <v>-0.5</v>
      </c>
      <c r="S64" s="207">
        <v>-0.3</v>
      </c>
      <c r="T64" s="207">
        <v>-0.6</v>
      </c>
    </row>
    <row r="65" spans="2:20" ht="13.5" thickBot="1" x14ac:dyDescent="0.35">
      <c r="B65" s="236" t="s">
        <v>36</v>
      </c>
      <c r="C65" s="237"/>
      <c r="D65" s="237"/>
      <c r="E65" s="237"/>
      <c r="F65" s="237"/>
      <c r="G65" s="237"/>
      <c r="H65" s="237"/>
      <c r="I65" s="237"/>
      <c r="J65" s="237"/>
      <c r="K65" s="237"/>
      <c r="L65" s="237"/>
      <c r="M65" s="237"/>
      <c r="N65" s="237"/>
      <c r="O65" s="237"/>
      <c r="P65" s="237"/>
      <c r="Q65" s="237"/>
      <c r="R65" s="237"/>
      <c r="S65" s="237"/>
      <c r="T65" s="238"/>
    </row>
    <row r="66" spans="2:20" ht="13.5" thickBot="1" x14ac:dyDescent="0.35">
      <c r="B66" s="206" t="s">
        <v>543</v>
      </c>
      <c r="C66" s="207">
        <v>20.8</v>
      </c>
      <c r="D66" s="208" t="s">
        <v>34</v>
      </c>
      <c r="E66" s="208" t="s">
        <v>34</v>
      </c>
      <c r="F66" s="207">
        <v>23.7</v>
      </c>
      <c r="G66" s="208" t="s">
        <v>34</v>
      </c>
      <c r="H66" s="208" t="s">
        <v>34</v>
      </c>
      <c r="I66" s="207">
        <v>22</v>
      </c>
      <c r="J66" s="208" t="s">
        <v>34</v>
      </c>
      <c r="K66" s="208" t="s">
        <v>34</v>
      </c>
      <c r="L66" s="207">
        <v>22</v>
      </c>
      <c r="M66" s="208" t="s">
        <v>34</v>
      </c>
      <c r="N66" s="208" t="s">
        <v>34</v>
      </c>
      <c r="O66" s="207">
        <v>18.600000000000001</v>
      </c>
      <c r="P66" s="208" t="s">
        <v>34</v>
      </c>
      <c r="Q66" s="208" t="s">
        <v>34</v>
      </c>
      <c r="R66" s="207">
        <v>-3.4</v>
      </c>
      <c r="S66" s="205" t="s">
        <v>34</v>
      </c>
      <c r="T66" s="205" t="s">
        <v>34</v>
      </c>
    </row>
    <row r="67" spans="2:20" ht="13.5" thickBot="1" x14ac:dyDescent="0.35">
      <c r="B67" s="206" t="s">
        <v>919</v>
      </c>
      <c r="C67" s="207">
        <v>28.5</v>
      </c>
      <c r="D67" s="208" t="s">
        <v>34</v>
      </c>
      <c r="E67" s="208" t="s">
        <v>34</v>
      </c>
      <c r="F67" s="207">
        <v>25.9</v>
      </c>
      <c r="G67" s="208" t="s">
        <v>34</v>
      </c>
      <c r="H67" s="208" t="s">
        <v>34</v>
      </c>
      <c r="I67" s="207">
        <v>32.299999999999997</v>
      </c>
      <c r="J67" s="208" t="s">
        <v>34</v>
      </c>
      <c r="K67" s="208" t="s">
        <v>34</v>
      </c>
      <c r="L67" s="207">
        <v>24.8</v>
      </c>
      <c r="M67" s="208" t="s">
        <v>34</v>
      </c>
      <c r="N67" s="208" t="s">
        <v>34</v>
      </c>
      <c r="O67" s="207">
        <v>19.3</v>
      </c>
      <c r="P67" s="208" t="s">
        <v>34</v>
      </c>
      <c r="Q67" s="208" t="s">
        <v>34</v>
      </c>
      <c r="R67" s="207">
        <v>-5.5</v>
      </c>
      <c r="S67" s="205" t="s">
        <v>34</v>
      </c>
      <c r="T67" s="205" t="s">
        <v>34</v>
      </c>
    </row>
    <row r="68" spans="2:20" ht="13.5" thickBot="1" x14ac:dyDescent="0.35">
      <c r="B68" s="206" t="s">
        <v>545</v>
      </c>
      <c r="C68" s="207">
        <v>24.9</v>
      </c>
      <c r="D68" s="208">
        <v>24.9</v>
      </c>
      <c r="E68" s="208">
        <v>24.9</v>
      </c>
      <c r="F68" s="207">
        <v>24.8</v>
      </c>
      <c r="G68" s="208">
        <v>21.7</v>
      </c>
      <c r="H68" s="208">
        <v>26.2</v>
      </c>
      <c r="I68" s="207">
        <v>27.5</v>
      </c>
      <c r="J68" s="208">
        <v>25.9</v>
      </c>
      <c r="K68" s="208">
        <v>28.2</v>
      </c>
      <c r="L68" s="207">
        <v>23.5</v>
      </c>
      <c r="M68" s="208">
        <v>23.9</v>
      </c>
      <c r="N68" s="208">
        <v>23.3</v>
      </c>
      <c r="O68" s="207">
        <v>18.899999999999999</v>
      </c>
      <c r="P68" s="208">
        <v>17.100000000000001</v>
      </c>
      <c r="Q68" s="208">
        <v>19.8</v>
      </c>
      <c r="R68" s="207">
        <v>-4.5999999999999996</v>
      </c>
      <c r="S68" s="207">
        <v>-6.8</v>
      </c>
      <c r="T68" s="207">
        <v>-3.5</v>
      </c>
    </row>
    <row r="69" spans="2:20" ht="13.5" thickBot="1" x14ac:dyDescent="0.35">
      <c r="B69" s="206" t="s">
        <v>920</v>
      </c>
      <c r="C69" s="207">
        <v>6.7</v>
      </c>
      <c r="D69" s="208" t="s">
        <v>34</v>
      </c>
      <c r="E69" s="208" t="s">
        <v>34</v>
      </c>
      <c r="F69" s="207">
        <v>5.5</v>
      </c>
      <c r="G69" s="208" t="s">
        <v>34</v>
      </c>
      <c r="H69" s="208" t="s">
        <v>34</v>
      </c>
      <c r="I69" s="207">
        <v>5.2</v>
      </c>
      <c r="J69" s="208" t="s">
        <v>34</v>
      </c>
      <c r="K69" s="208" t="s">
        <v>34</v>
      </c>
      <c r="L69" s="207">
        <v>6</v>
      </c>
      <c r="M69" s="208" t="s">
        <v>34</v>
      </c>
      <c r="N69" s="208" t="s">
        <v>34</v>
      </c>
      <c r="O69" s="207">
        <v>3.3</v>
      </c>
      <c r="P69" s="208" t="s">
        <v>34</v>
      </c>
      <c r="Q69" s="208" t="s">
        <v>34</v>
      </c>
      <c r="R69" s="207">
        <v>-2.7</v>
      </c>
      <c r="S69" s="205" t="s">
        <v>34</v>
      </c>
      <c r="T69" s="205" t="s">
        <v>34</v>
      </c>
    </row>
    <row r="70" spans="2:20" ht="13.5" thickBot="1" x14ac:dyDescent="0.35">
      <c r="B70" s="206" t="s">
        <v>546</v>
      </c>
      <c r="C70" s="207">
        <v>8.4</v>
      </c>
      <c r="D70" s="208" t="s">
        <v>34</v>
      </c>
      <c r="E70" s="208" t="s">
        <v>34</v>
      </c>
      <c r="F70" s="207">
        <v>8.9</v>
      </c>
      <c r="G70" s="208" t="s">
        <v>34</v>
      </c>
      <c r="H70" s="208" t="s">
        <v>34</v>
      </c>
      <c r="I70" s="207">
        <v>7.7</v>
      </c>
      <c r="J70" s="208" t="s">
        <v>34</v>
      </c>
      <c r="K70" s="208" t="s">
        <v>34</v>
      </c>
      <c r="L70" s="207">
        <v>10.8</v>
      </c>
      <c r="M70" s="208" t="s">
        <v>34</v>
      </c>
      <c r="N70" s="208" t="s">
        <v>34</v>
      </c>
      <c r="O70" s="207">
        <v>5</v>
      </c>
      <c r="P70" s="208" t="s">
        <v>34</v>
      </c>
      <c r="Q70" s="208" t="s">
        <v>34</v>
      </c>
      <c r="R70" s="207">
        <v>-5.8</v>
      </c>
      <c r="S70" s="205" t="s">
        <v>34</v>
      </c>
      <c r="T70" s="205" t="s">
        <v>34</v>
      </c>
    </row>
    <row r="71" spans="2:20" ht="13.5" thickBot="1" x14ac:dyDescent="0.35">
      <c r="B71" s="206" t="s">
        <v>547</v>
      </c>
      <c r="C71" s="207">
        <v>33.700000000000003</v>
      </c>
      <c r="D71" s="208" t="s">
        <v>34</v>
      </c>
      <c r="E71" s="208" t="s">
        <v>34</v>
      </c>
      <c r="F71" s="207">
        <v>45.9</v>
      </c>
      <c r="G71" s="208" t="s">
        <v>34</v>
      </c>
      <c r="H71" s="208" t="s">
        <v>34</v>
      </c>
      <c r="I71" s="207">
        <v>41</v>
      </c>
      <c r="J71" s="208" t="s">
        <v>34</v>
      </c>
      <c r="K71" s="208" t="s">
        <v>34</v>
      </c>
      <c r="L71" s="207">
        <v>29.8</v>
      </c>
      <c r="M71" s="208" t="s">
        <v>34</v>
      </c>
      <c r="N71" s="208" t="s">
        <v>34</v>
      </c>
      <c r="O71" s="207">
        <v>45</v>
      </c>
      <c r="P71" s="208" t="s">
        <v>34</v>
      </c>
      <c r="Q71" s="208" t="s">
        <v>34</v>
      </c>
      <c r="R71" s="205">
        <v>15.2</v>
      </c>
      <c r="S71" s="205" t="s">
        <v>34</v>
      </c>
      <c r="T71" s="205" t="s">
        <v>34</v>
      </c>
    </row>
    <row r="72" spans="2:20" ht="13.5" thickBot="1" x14ac:dyDescent="0.35">
      <c r="B72" s="206" t="s">
        <v>921</v>
      </c>
      <c r="C72" s="207">
        <v>11.4</v>
      </c>
      <c r="D72" s="208" t="s">
        <v>34</v>
      </c>
      <c r="E72" s="208" t="s">
        <v>34</v>
      </c>
      <c r="F72" s="207">
        <v>14.8</v>
      </c>
      <c r="G72" s="208" t="s">
        <v>34</v>
      </c>
      <c r="H72" s="208" t="s">
        <v>34</v>
      </c>
      <c r="I72" s="207">
        <v>13.2</v>
      </c>
      <c r="J72" s="208" t="s">
        <v>34</v>
      </c>
      <c r="K72" s="208" t="s">
        <v>34</v>
      </c>
      <c r="L72" s="207">
        <v>13.4</v>
      </c>
      <c r="M72" s="208" t="s">
        <v>34</v>
      </c>
      <c r="N72" s="208" t="s">
        <v>34</v>
      </c>
      <c r="O72" s="207">
        <v>10.5</v>
      </c>
      <c r="P72" s="208" t="s">
        <v>34</v>
      </c>
      <c r="Q72" s="208" t="s">
        <v>34</v>
      </c>
      <c r="R72" s="207">
        <v>-2.9</v>
      </c>
      <c r="S72" s="205" t="s">
        <v>34</v>
      </c>
      <c r="T72" s="205" t="s">
        <v>34</v>
      </c>
    </row>
    <row r="73" spans="2:20" ht="13.5" thickBot="1" x14ac:dyDescent="0.35">
      <c r="B73" s="206" t="s">
        <v>922</v>
      </c>
      <c r="C73" s="207">
        <v>10.6</v>
      </c>
      <c r="D73" s="208" t="s">
        <v>34</v>
      </c>
      <c r="E73" s="208" t="s">
        <v>34</v>
      </c>
      <c r="F73" s="207">
        <v>10.199999999999999</v>
      </c>
      <c r="G73" s="208" t="s">
        <v>34</v>
      </c>
      <c r="H73" s="208" t="s">
        <v>34</v>
      </c>
      <c r="I73" s="207">
        <v>15.7</v>
      </c>
      <c r="J73" s="208" t="s">
        <v>34</v>
      </c>
      <c r="K73" s="208" t="s">
        <v>34</v>
      </c>
      <c r="L73" s="207">
        <v>13</v>
      </c>
      <c r="M73" s="208" t="s">
        <v>34</v>
      </c>
      <c r="N73" s="208" t="s">
        <v>34</v>
      </c>
      <c r="O73" s="207">
        <v>14.2</v>
      </c>
      <c r="P73" s="208" t="s">
        <v>34</v>
      </c>
      <c r="Q73" s="208" t="s">
        <v>34</v>
      </c>
      <c r="R73" s="205">
        <v>1.2</v>
      </c>
      <c r="S73" s="205" t="s">
        <v>34</v>
      </c>
      <c r="T73" s="205" t="s">
        <v>34</v>
      </c>
    </row>
    <row r="74" spans="2:20" ht="13.5" thickBot="1" x14ac:dyDescent="0.35">
      <c r="B74" s="206" t="s">
        <v>905</v>
      </c>
      <c r="C74" s="207">
        <v>36.6</v>
      </c>
      <c r="D74" s="208" t="s">
        <v>34</v>
      </c>
      <c r="E74" s="208" t="s">
        <v>34</v>
      </c>
      <c r="F74" s="207">
        <v>40.1</v>
      </c>
      <c r="G74" s="208" t="s">
        <v>34</v>
      </c>
      <c r="H74" s="208" t="s">
        <v>34</v>
      </c>
      <c r="I74" s="207">
        <v>34.4</v>
      </c>
      <c r="J74" s="208" t="s">
        <v>34</v>
      </c>
      <c r="K74" s="208" t="s">
        <v>34</v>
      </c>
      <c r="L74" s="207">
        <v>29.8</v>
      </c>
      <c r="M74" s="208" t="s">
        <v>34</v>
      </c>
      <c r="N74" s="208" t="s">
        <v>34</v>
      </c>
      <c r="O74" s="207">
        <v>36.299999999999997</v>
      </c>
      <c r="P74" s="208" t="s">
        <v>34</v>
      </c>
      <c r="Q74" s="208" t="s">
        <v>34</v>
      </c>
      <c r="R74" s="205">
        <v>6.8</v>
      </c>
      <c r="S74" s="205" t="s">
        <v>34</v>
      </c>
      <c r="T74" s="205" t="s">
        <v>34</v>
      </c>
    </row>
    <row r="75" spans="2:20" ht="13.5" thickBot="1" x14ac:dyDescent="0.35">
      <c r="B75" s="206" t="s">
        <v>923</v>
      </c>
      <c r="C75" s="207">
        <v>12.2</v>
      </c>
      <c r="D75" s="208" t="s">
        <v>34</v>
      </c>
      <c r="E75" s="208" t="s">
        <v>34</v>
      </c>
      <c r="F75" s="207">
        <v>16.100000000000001</v>
      </c>
      <c r="G75" s="208" t="s">
        <v>34</v>
      </c>
      <c r="H75" s="208" t="s">
        <v>34</v>
      </c>
      <c r="I75" s="207">
        <v>15.2</v>
      </c>
      <c r="J75" s="208" t="s">
        <v>34</v>
      </c>
      <c r="K75" s="208" t="s">
        <v>34</v>
      </c>
      <c r="L75" s="207">
        <v>19.100000000000001</v>
      </c>
      <c r="M75" s="208" t="s">
        <v>34</v>
      </c>
      <c r="N75" s="208" t="s">
        <v>34</v>
      </c>
      <c r="O75" s="207">
        <v>17.8</v>
      </c>
      <c r="P75" s="208" t="s">
        <v>34</v>
      </c>
      <c r="Q75" s="208" t="s">
        <v>34</v>
      </c>
      <c r="R75" s="207">
        <v>-1.3</v>
      </c>
      <c r="S75" s="205" t="s">
        <v>34</v>
      </c>
      <c r="T75" s="205" t="s">
        <v>34</v>
      </c>
    </row>
    <row r="76" spans="2:20" ht="13.5" thickBot="1" x14ac:dyDescent="0.35">
      <c r="B76" s="206" t="s">
        <v>924</v>
      </c>
      <c r="C76" s="207">
        <v>14.6</v>
      </c>
      <c r="D76" s="208" t="s">
        <v>34</v>
      </c>
      <c r="E76" s="208" t="s">
        <v>34</v>
      </c>
      <c r="F76" s="207">
        <v>18.399999999999999</v>
      </c>
      <c r="G76" s="208" t="s">
        <v>34</v>
      </c>
      <c r="H76" s="208" t="s">
        <v>34</v>
      </c>
      <c r="I76" s="207">
        <v>18.3</v>
      </c>
      <c r="J76" s="208" t="s">
        <v>34</v>
      </c>
      <c r="K76" s="208" t="s">
        <v>34</v>
      </c>
      <c r="L76" s="207">
        <v>17.899999999999999</v>
      </c>
      <c r="M76" s="208" t="s">
        <v>34</v>
      </c>
      <c r="N76" s="208" t="s">
        <v>34</v>
      </c>
      <c r="O76" s="207">
        <v>18</v>
      </c>
      <c r="P76" s="208" t="s">
        <v>34</v>
      </c>
      <c r="Q76" s="208" t="s">
        <v>34</v>
      </c>
      <c r="R76" s="207">
        <v>0.1</v>
      </c>
      <c r="S76" s="205" t="s">
        <v>34</v>
      </c>
      <c r="T76" s="205" t="s">
        <v>34</v>
      </c>
    </row>
    <row r="77" spans="2:20" ht="13.5" thickBot="1" x14ac:dyDescent="0.35">
      <c r="B77" s="206" t="s">
        <v>925</v>
      </c>
      <c r="C77" s="207">
        <v>9.1999999999999993</v>
      </c>
      <c r="D77" s="208" t="s">
        <v>34</v>
      </c>
      <c r="E77" s="208" t="s">
        <v>34</v>
      </c>
      <c r="F77" s="207">
        <v>7.7</v>
      </c>
      <c r="G77" s="208" t="s">
        <v>34</v>
      </c>
      <c r="H77" s="208" t="s">
        <v>34</v>
      </c>
      <c r="I77" s="207">
        <v>9.3000000000000007</v>
      </c>
      <c r="J77" s="208" t="s">
        <v>34</v>
      </c>
      <c r="K77" s="208" t="s">
        <v>34</v>
      </c>
      <c r="L77" s="207">
        <v>10</v>
      </c>
      <c r="M77" s="208" t="s">
        <v>34</v>
      </c>
      <c r="N77" s="208" t="s">
        <v>34</v>
      </c>
      <c r="O77" s="207">
        <v>4.8</v>
      </c>
      <c r="P77" s="208" t="s">
        <v>34</v>
      </c>
      <c r="Q77" s="208" t="s">
        <v>34</v>
      </c>
      <c r="R77" s="207">
        <v>-5.2</v>
      </c>
      <c r="S77" s="205" t="s">
        <v>34</v>
      </c>
      <c r="T77" s="205" t="s">
        <v>34</v>
      </c>
    </row>
    <row r="78" spans="2:20" ht="13.5" thickBot="1" x14ac:dyDescent="0.35">
      <c r="B78" s="236" t="s">
        <v>313</v>
      </c>
      <c r="C78" s="237"/>
      <c r="D78" s="237"/>
      <c r="E78" s="237"/>
      <c r="F78" s="237"/>
      <c r="G78" s="237"/>
      <c r="H78" s="237"/>
      <c r="I78" s="237"/>
      <c r="J78" s="237"/>
      <c r="K78" s="237"/>
      <c r="L78" s="237"/>
      <c r="M78" s="237"/>
      <c r="N78" s="237"/>
      <c r="O78" s="237"/>
      <c r="P78" s="237"/>
      <c r="Q78" s="237"/>
      <c r="R78" s="237"/>
      <c r="S78" s="237"/>
      <c r="T78" s="238"/>
    </row>
    <row r="79" spans="2:20" ht="13.5" thickBot="1" x14ac:dyDescent="0.35">
      <c r="B79" s="206" t="s">
        <v>926</v>
      </c>
      <c r="C79" s="207">
        <v>48.7</v>
      </c>
      <c r="D79" s="208">
        <v>54.8</v>
      </c>
      <c r="E79" s="208">
        <v>41.8</v>
      </c>
      <c r="F79" s="207">
        <v>57.8</v>
      </c>
      <c r="G79" s="208">
        <v>59.9</v>
      </c>
      <c r="H79" s="208">
        <v>55.2</v>
      </c>
      <c r="I79" s="207">
        <v>47.9</v>
      </c>
      <c r="J79" s="208">
        <v>49</v>
      </c>
      <c r="K79" s="208">
        <v>45.9</v>
      </c>
      <c r="L79" s="207">
        <v>45.3</v>
      </c>
      <c r="M79" s="208">
        <v>42.6</v>
      </c>
      <c r="N79" s="208">
        <v>50</v>
      </c>
      <c r="O79" s="207">
        <v>48.5</v>
      </c>
      <c r="P79" s="208">
        <v>47.9</v>
      </c>
      <c r="Q79" s="208">
        <v>49.3</v>
      </c>
      <c r="R79" s="205">
        <v>3.2</v>
      </c>
      <c r="S79" s="205">
        <v>5.3</v>
      </c>
      <c r="T79" s="207">
        <v>-0.7</v>
      </c>
    </row>
    <row r="80" spans="2:20" ht="13.5" thickBot="1" x14ac:dyDescent="0.35">
      <c r="B80" s="206" t="s">
        <v>927</v>
      </c>
      <c r="C80" s="207">
        <v>5.5</v>
      </c>
      <c r="D80" s="208">
        <v>6.1</v>
      </c>
      <c r="E80" s="208">
        <v>4.9000000000000004</v>
      </c>
      <c r="F80" s="207">
        <v>5.5</v>
      </c>
      <c r="G80" s="208">
        <v>5.5</v>
      </c>
      <c r="H80" s="208">
        <v>5.4</v>
      </c>
      <c r="I80" s="207">
        <v>7.8</v>
      </c>
      <c r="J80" s="208">
        <v>8.6999999999999993</v>
      </c>
      <c r="K80" s="208">
        <v>6.9</v>
      </c>
      <c r="L80" s="207">
        <v>9.1</v>
      </c>
      <c r="M80" s="208">
        <v>9.1999999999999993</v>
      </c>
      <c r="N80" s="208">
        <v>9</v>
      </c>
      <c r="O80" s="207">
        <v>3.2</v>
      </c>
      <c r="P80" s="208">
        <v>3</v>
      </c>
      <c r="Q80" s="208">
        <v>3.4</v>
      </c>
      <c r="R80" s="207">
        <v>-5.9</v>
      </c>
      <c r="S80" s="207">
        <v>-6.2</v>
      </c>
      <c r="T80" s="207">
        <v>-5.6</v>
      </c>
    </row>
    <row r="81" spans="2:20" ht="13.5" thickBot="1" x14ac:dyDescent="0.35">
      <c r="B81" s="206" t="s">
        <v>928</v>
      </c>
      <c r="C81" s="207">
        <v>13.4</v>
      </c>
      <c r="D81" s="208">
        <v>8.6999999999999993</v>
      </c>
      <c r="E81" s="208">
        <v>19.399999999999999</v>
      </c>
      <c r="F81" s="207">
        <v>43</v>
      </c>
      <c r="G81" s="208">
        <v>44.6</v>
      </c>
      <c r="H81" s="208">
        <v>41.2</v>
      </c>
      <c r="I81" s="207">
        <v>11</v>
      </c>
      <c r="J81" s="208" t="s">
        <v>929</v>
      </c>
      <c r="K81" s="208">
        <v>5.7</v>
      </c>
      <c r="L81" s="207">
        <v>23.6</v>
      </c>
      <c r="M81" s="208" t="s">
        <v>930</v>
      </c>
      <c r="N81" s="208">
        <v>30.7</v>
      </c>
      <c r="O81" s="207">
        <v>24.1</v>
      </c>
      <c r="P81" s="208" t="s">
        <v>931</v>
      </c>
      <c r="Q81" s="208">
        <v>25.5</v>
      </c>
      <c r="R81" s="207">
        <v>0.5</v>
      </c>
      <c r="S81" s="207">
        <v>6.9</v>
      </c>
      <c r="T81" s="207">
        <v>-5.2</v>
      </c>
    </row>
    <row r="82" spans="2:20" ht="13.5" thickBot="1" x14ac:dyDescent="0.35">
      <c r="B82" s="206" t="s">
        <v>932</v>
      </c>
      <c r="C82" s="207">
        <v>10</v>
      </c>
      <c r="D82" s="208">
        <v>11</v>
      </c>
      <c r="E82" s="208">
        <v>8.8000000000000007</v>
      </c>
      <c r="F82" s="207">
        <v>25.1</v>
      </c>
      <c r="G82" s="208">
        <v>30.3</v>
      </c>
      <c r="H82" s="208">
        <v>19.899999999999999</v>
      </c>
      <c r="I82" s="207">
        <v>19.3</v>
      </c>
      <c r="J82" s="208">
        <v>23.9</v>
      </c>
      <c r="K82" s="208">
        <v>15.4</v>
      </c>
      <c r="L82" s="207">
        <v>17.8</v>
      </c>
      <c r="M82" s="208">
        <v>19.8</v>
      </c>
      <c r="N82" s="208">
        <v>15.6</v>
      </c>
      <c r="O82" s="207">
        <v>8.4</v>
      </c>
      <c r="P82" s="208">
        <v>10.5</v>
      </c>
      <c r="Q82" s="208">
        <v>6.3</v>
      </c>
      <c r="R82" s="207">
        <v>-9.4</v>
      </c>
      <c r="S82" s="207">
        <v>-9.3000000000000007</v>
      </c>
      <c r="T82" s="207">
        <v>-9.3000000000000007</v>
      </c>
    </row>
    <row r="83" spans="2:20" ht="13.5" thickBot="1" x14ac:dyDescent="0.35">
      <c r="B83" s="206" t="s">
        <v>933</v>
      </c>
      <c r="C83" s="207">
        <v>5</v>
      </c>
      <c r="D83" s="208">
        <v>5.7</v>
      </c>
      <c r="E83" s="208">
        <v>4.2</v>
      </c>
      <c r="F83" s="207">
        <v>2.9</v>
      </c>
      <c r="G83" s="208">
        <v>2.8</v>
      </c>
      <c r="H83" s="208">
        <v>3.1</v>
      </c>
      <c r="I83" s="207">
        <v>7.4</v>
      </c>
      <c r="J83" s="208">
        <v>8.9</v>
      </c>
      <c r="K83" s="208">
        <v>5.9</v>
      </c>
      <c r="L83" s="207">
        <v>4.3</v>
      </c>
      <c r="M83" s="208">
        <v>4.7</v>
      </c>
      <c r="N83" s="208">
        <v>3.9</v>
      </c>
      <c r="O83" s="207">
        <v>0.1</v>
      </c>
      <c r="P83" s="208">
        <v>0.1</v>
      </c>
      <c r="Q83" s="208">
        <v>0</v>
      </c>
      <c r="R83" s="207">
        <v>-4.2</v>
      </c>
      <c r="S83" s="207">
        <v>-4.5999999999999996</v>
      </c>
      <c r="T83" s="207">
        <v>-3.9</v>
      </c>
    </row>
    <row r="84" spans="2:20" ht="13.5" thickBot="1" x14ac:dyDescent="0.35">
      <c r="B84" s="206" t="s">
        <v>934</v>
      </c>
      <c r="C84" s="207">
        <v>4.3</v>
      </c>
      <c r="D84" s="208">
        <v>5.0999999999999996</v>
      </c>
      <c r="E84" s="208">
        <v>3.5</v>
      </c>
      <c r="F84" s="207">
        <v>2.1</v>
      </c>
      <c r="G84" s="208">
        <v>1.7</v>
      </c>
      <c r="H84" s="208">
        <v>2.5</v>
      </c>
      <c r="I84" s="207">
        <v>6.5</v>
      </c>
      <c r="J84" s="208">
        <v>6.9</v>
      </c>
      <c r="K84" s="208">
        <v>6</v>
      </c>
      <c r="L84" s="207">
        <v>8</v>
      </c>
      <c r="M84" s="208">
        <v>8.3000000000000007</v>
      </c>
      <c r="N84" s="208">
        <v>7.7</v>
      </c>
      <c r="O84" s="207">
        <v>2.2999999999999998</v>
      </c>
      <c r="P84" s="208">
        <v>1.9</v>
      </c>
      <c r="Q84" s="208">
        <v>2.7</v>
      </c>
      <c r="R84" s="207">
        <v>-5.7</v>
      </c>
      <c r="S84" s="207">
        <v>-6.4</v>
      </c>
      <c r="T84" s="207">
        <v>-5</v>
      </c>
    </row>
    <row r="85" spans="2:20" ht="13.5" thickBot="1" x14ac:dyDescent="0.35">
      <c r="B85" s="209" t="s">
        <v>935</v>
      </c>
      <c r="C85" s="210">
        <v>95</v>
      </c>
      <c r="D85" s="211">
        <v>95.7</v>
      </c>
      <c r="E85" s="211">
        <v>94.5</v>
      </c>
      <c r="F85" s="210">
        <v>92.7</v>
      </c>
      <c r="G85" s="211">
        <v>93.2</v>
      </c>
      <c r="H85" s="211">
        <v>92.3</v>
      </c>
      <c r="I85" s="210">
        <v>91.8</v>
      </c>
      <c r="J85" s="211">
        <v>94</v>
      </c>
      <c r="K85" s="211">
        <v>89.4</v>
      </c>
      <c r="L85" s="210">
        <v>86.6</v>
      </c>
      <c r="M85" s="211">
        <v>90.3</v>
      </c>
      <c r="N85" s="211">
        <v>83.6</v>
      </c>
      <c r="O85" s="210">
        <v>95</v>
      </c>
      <c r="P85" s="211">
        <v>97.2</v>
      </c>
      <c r="Q85" s="211">
        <v>92.9</v>
      </c>
      <c r="R85" s="205">
        <v>8.4</v>
      </c>
      <c r="S85" s="205">
        <v>6.9</v>
      </c>
      <c r="T85" s="205">
        <v>9.3000000000000007</v>
      </c>
    </row>
    <row r="86" spans="2:20" ht="13.5" thickBot="1" x14ac:dyDescent="0.35">
      <c r="B86" s="209" t="s">
        <v>936</v>
      </c>
      <c r="C86" s="210">
        <v>10.3</v>
      </c>
      <c r="D86" s="211">
        <v>10</v>
      </c>
      <c r="E86" s="211">
        <v>10.5</v>
      </c>
      <c r="F86" s="210">
        <v>14.1</v>
      </c>
      <c r="G86" s="211">
        <v>14</v>
      </c>
      <c r="H86" s="211">
        <v>14.2</v>
      </c>
      <c r="I86" s="210">
        <v>13.1</v>
      </c>
      <c r="J86" s="211">
        <v>12.8</v>
      </c>
      <c r="K86" s="211">
        <v>13.3</v>
      </c>
      <c r="L86" s="210">
        <v>14.4</v>
      </c>
      <c r="M86" s="211">
        <v>14.1</v>
      </c>
      <c r="N86" s="211">
        <v>14.6</v>
      </c>
      <c r="O86" s="210">
        <v>14.8</v>
      </c>
      <c r="P86" s="211">
        <v>14.7</v>
      </c>
      <c r="Q86" s="211">
        <v>15</v>
      </c>
      <c r="R86" s="205">
        <v>0.4</v>
      </c>
      <c r="S86" s="205">
        <v>0.6</v>
      </c>
      <c r="T86" s="205">
        <v>0.4</v>
      </c>
    </row>
    <row r="87" spans="2:20" ht="13.5" thickBot="1" x14ac:dyDescent="0.35">
      <c r="B87" s="209" t="s">
        <v>937</v>
      </c>
      <c r="C87" s="210">
        <v>33.799999999999997</v>
      </c>
      <c r="D87" s="211">
        <v>32.1</v>
      </c>
      <c r="E87" s="211">
        <v>35.6</v>
      </c>
      <c r="F87" s="210">
        <v>37.5</v>
      </c>
      <c r="G87" s="211">
        <v>39.5</v>
      </c>
      <c r="H87" s="211">
        <v>35.700000000000003</v>
      </c>
      <c r="I87" s="210">
        <v>30.7</v>
      </c>
      <c r="J87" s="211">
        <v>31.3</v>
      </c>
      <c r="K87" s="211">
        <v>30.1</v>
      </c>
      <c r="L87" s="210">
        <v>38.5</v>
      </c>
      <c r="M87" s="211">
        <v>33.6</v>
      </c>
      <c r="N87" s="211">
        <v>43.2</v>
      </c>
      <c r="O87" s="210">
        <v>70.7</v>
      </c>
      <c r="P87" s="211">
        <v>71.7</v>
      </c>
      <c r="Q87" s="211">
        <v>69.900000000000006</v>
      </c>
      <c r="R87" s="205">
        <v>32.200000000000003</v>
      </c>
      <c r="S87" s="205">
        <v>38.1</v>
      </c>
      <c r="T87" s="205">
        <v>26.7</v>
      </c>
    </row>
    <row r="88" spans="2:20" ht="13.5" thickBot="1" x14ac:dyDescent="0.35">
      <c r="B88" s="209" t="s">
        <v>938</v>
      </c>
      <c r="C88" s="210">
        <v>20.100000000000001</v>
      </c>
      <c r="D88" s="211">
        <v>21.1</v>
      </c>
      <c r="E88" s="211">
        <v>19.100000000000001</v>
      </c>
      <c r="F88" s="210">
        <v>30.7</v>
      </c>
      <c r="G88" s="211">
        <v>32.200000000000003</v>
      </c>
      <c r="H88" s="211">
        <v>29.3</v>
      </c>
      <c r="I88" s="210">
        <v>25.6</v>
      </c>
      <c r="J88" s="211">
        <v>25.7</v>
      </c>
      <c r="K88" s="211">
        <v>25.5</v>
      </c>
      <c r="L88" s="210">
        <v>25.1</v>
      </c>
      <c r="M88" s="211">
        <v>23.9</v>
      </c>
      <c r="N88" s="211">
        <v>26.4</v>
      </c>
      <c r="O88" s="210">
        <v>34.9</v>
      </c>
      <c r="P88" s="211">
        <v>33.5</v>
      </c>
      <c r="Q88" s="211">
        <v>36.299999999999997</v>
      </c>
      <c r="R88" s="205">
        <v>9.8000000000000007</v>
      </c>
      <c r="S88" s="205">
        <v>9.6</v>
      </c>
      <c r="T88" s="205">
        <v>9.9</v>
      </c>
    </row>
    <row r="89" spans="2:20" ht="13.5" thickBot="1" x14ac:dyDescent="0.35">
      <c r="B89" s="209" t="s">
        <v>939</v>
      </c>
      <c r="C89" s="210">
        <v>7.5</v>
      </c>
      <c r="D89" s="211">
        <v>6.5</v>
      </c>
      <c r="E89" s="211">
        <v>8.4</v>
      </c>
      <c r="F89" s="210">
        <v>12.4</v>
      </c>
      <c r="G89" s="211">
        <v>10.5</v>
      </c>
      <c r="H89" s="211">
        <v>14.2</v>
      </c>
      <c r="I89" s="210">
        <v>8.8000000000000007</v>
      </c>
      <c r="J89" s="211">
        <v>7.5</v>
      </c>
      <c r="K89" s="211">
        <v>10</v>
      </c>
      <c r="L89" s="210">
        <v>9.6999999999999993</v>
      </c>
      <c r="M89" s="211">
        <v>10.7</v>
      </c>
      <c r="N89" s="211">
        <v>8.6</v>
      </c>
      <c r="O89" s="210">
        <v>11.1</v>
      </c>
      <c r="P89" s="211">
        <v>12.6</v>
      </c>
      <c r="Q89" s="211">
        <v>9.5</v>
      </c>
      <c r="R89" s="205">
        <v>1.4</v>
      </c>
      <c r="S89" s="205">
        <v>1.9</v>
      </c>
      <c r="T89" s="205">
        <v>0.9</v>
      </c>
    </row>
    <row r="90" spans="2:20" ht="13.5" thickBot="1" x14ac:dyDescent="0.35">
      <c r="B90" s="209" t="s">
        <v>940</v>
      </c>
      <c r="C90" s="210">
        <v>5.9</v>
      </c>
      <c r="D90" s="211">
        <v>5.5</v>
      </c>
      <c r="E90" s="211">
        <v>6.3</v>
      </c>
      <c r="F90" s="210">
        <v>7</v>
      </c>
      <c r="G90" s="211">
        <v>6.7</v>
      </c>
      <c r="H90" s="211">
        <v>7.2</v>
      </c>
      <c r="I90" s="210">
        <v>10.5</v>
      </c>
      <c r="J90" s="211">
        <v>10.4</v>
      </c>
      <c r="K90" s="211">
        <v>10.5</v>
      </c>
      <c r="L90" s="210">
        <v>10.8</v>
      </c>
      <c r="M90" s="211">
        <v>10.7</v>
      </c>
      <c r="N90" s="211">
        <v>11</v>
      </c>
      <c r="O90" s="210">
        <v>5.3</v>
      </c>
      <c r="P90" s="211">
        <v>5.2</v>
      </c>
      <c r="Q90" s="211">
        <v>5.5</v>
      </c>
      <c r="R90" s="207">
        <v>-5.5</v>
      </c>
      <c r="S90" s="207">
        <v>-5.5</v>
      </c>
      <c r="T90" s="207">
        <v>-5.5</v>
      </c>
    </row>
    <row r="91" spans="2:20" ht="13.5" thickBot="1" x14ac:dyDescent="0.35">
      <c r="B91" s="236" t="s">
        <v>941</v>
      </c>
      <c r="C91" s="237"/>
      <c r="D91" s="237"/>
      <c r="E91" s="237"/>
      <c r="F91" s="237"/>
      <c r="G91" s="237"/>
      <c r="H91" s="237"/>
      <c r="I91" s="237"/>
      <c r="J91" s="237"/>
      <c r="K91" s="237"/>
      <c r="L91" s="237"/>
      <c r="M91" s="237"/>
      <c r="N91" s="237"/>
      <c r="O91" s="237"/>
      <c r="P91" s="237"/>
      <c r="Q91" s="237"/>
      <c r="R91" s="237"/>
      <c r="S91" s="237"/>
      <c r="T91" s="238"/>
    </row>
    <row r="92" spans="2:20" ht="13.5" thickBot="1" x14ac:dyDescent="0.35">
      <c r="B92" s="206" t="s">
        <v>942</v>
      </c>
      <c r="C92" s="207">
        <v>52.7</v>
      </c>
      <c r="D92" s="208">
        <v>55.9</v>
      </c>
      <c r="E92" s="208">
        <v>48.8</v>
      </c>
      <c r="F92" s="207">
        <v>53.6</v>
      </c>
      <c r="G92" s="208">
        <v>57.2</v>
      </c>
      <c r="H92" s="208">
        <v>50</v>
      </c>
      <c r="I92" s="207">
        <v>52.9</v>
      </c>
      <c r="J92" s="208">
        <v>59.1</v>
      </c>
      <c r="K92" s="208">
        <v>47.5</v>
      </c>
      <c r="L92" s="207">
        <v>64.099999999999994</v>
      </c>
      <c r="M92" s="208">
        <v>57.6</v>
      </c>
      <c r="N92" s="208">
        <v>69.8</v>
      </c>
      <c r="O92" s="207">
        <v>58.5</v>
      </c>
      <c r="P92" s="208">
        <v>66.400000000000006</v>
      </c>
      <c r="Q92" s="208">
        <v>51.6</v>
      </c>
      <c r="R92" s="207">
        <v>-5.6</v>
      </c>
      <c r="S92" s="215">
        <v>8.8000000000000007</v>
      </c>
      <c r="T92" s="207">
        <v>-18.2</v>
      </c>
    </row>
    <row r="93" spans="2:20" ht="13.5" thickBot="1" x14ac:dyDescent="0.35">
      <c r="B93" s="206" t="s">
        <v>943</v>
      </c>
      <c r="C93" s="207">
        <v>6.7</v>
      </c>
      <c r="D93" s="208">
        <v>7.2</v>
      </c>
      <c r="E93" s="208">
        <v>6</v>
      </c>
      <c r="F93" s="207">
        <v>7.1</v>
      </c>
      <c r="G93" s="208">
        <v>7.9</v>
      </c>
      <c r="H93" s="208">
        <v>6.2</v>
      </c>
      <c r="I93" s="207">
        <v>9.1</v>
      </c>
      <c r="J93" s="208">
        <v>10.1</v>
      </c>
      <c r="K93" s="208">
        <v>7.9</v>
      </c>
      <c r="L93" s="207">
        <v>10.199999999999999</v>
      </c>
      <c r="M93" s="208">
        <v>11.4</v>
      </c>
      <c r="N93" s="208">
        <v>8.8000000000000007</v>
      </c>
      <c r="O93" s="207">
        <v>6.5</v>
      </c>
      <c r="P93" s="208">
        <v>7.5</v>
      </c>
      <c r="Q93" s="208">
        <v>5.3</v>
      </c>
      <c r="R93" s="207">
        <v>-3.7</v>
      </c>
      <c r="S93" s="207">
        <v>-3.9</v>
      </c>
      <c r="T93" s="207">
        <v>-3.5</v>
      </c>
    </row>
    <row r="94" spans="2:20" ht="13.5" thickBot="1" x14ac:dyDescent="0.35">
      <c r="B94" s="206" t="s">
        <v>944</v>
      </c>
      <c r="C94" s="207">
        <v>10.1</v>
      </c>
      <c r="D94" s="208">
        <v>7.1</v>
      </c>
      <c r="E94" s="208">
        <v>12.2</v>
      </c>
      <c r="F94" s="207">
        <v>9.5</v>
      </c>
      <c r="G94" s="208">
        <v>7.7</v>
      </c>
      <c r="H94" s="208">
        <v>10.7</v>
      </c>
      <c r="I94" s="207">
        <v>10.1</v>
      </c>
      <c r="J94" s="208">
        <v>8.1</v>
      </c>
      <c r="K94" s="208">
        <v>11.5</v>
      </c>
      <c r="L94" s="207">
        <v>9.1</v>
      </c>
      <c r="M94" s="208">
        <v>7.7</v>
      </c>
      <c r="N94" s="208">
        <v>10.199999999999999</v>
      </c>
      <c r="O94" s="207">
        <v>5.0999999999999996</v>
      </c>
      <c r="P94" s="208">
        <v>3.9</v>
      </c>
      <c r="Q94" s="208">
        <v>5.9</v>
      </c>
      <c r="R94" s="207">
        <v>-4</v>
      </c>
      <c r="S94" s="207">
        <v>-3.8</v>
      </c>
      <c r="T94" s="207">
        <v>-4.3</v>
      </c>
    </row>
    <row r="95" spans="2:20" ht="13.5" thickBot="1" x14ac:dyDescent="0.35">
      <c r="B95" s="206" t="s">
        <v>945</v>
      </c>
      <c r="C95" s="207">
        <v>17.399999999999999</v>
      </c>
      <c r="D95" s="208">
        <v>14.4</v>
      </c>
      <c r="E95" s="208">
        <v>19</v>
      </c>
      <c r="F95" s="207">
        <v>24.3</v>
      </c>
      <c r="G95" s="208">
        <v>23.2</v>
      </c>
      <c r="H95" s="208">
        <v>24.7</v>
      </c>
      <c r="I95" s="207">
        <v>20.7</v>
      </c>
      <c r="J95" s="208">
        <v>19.100000000000001</v>
      </c>
      <c r="K95" s="208">
        <v>21.7</v>
      </c>
      <c r="L95" s="207">
        <v>20</v>
      </c>
      <c r="M95" s="208">
        <v>16.7</v>
      </c>
      <c r="N95" s="208">
        <v>22.2</v>
      </c>
      <c r="O95" s="207">
        <v>24.7</v>
      </c>
      <c r="P95" s="208">
        <v>22</v>
      </c>
      <c r="Q95" s="208">
        <v>26.3</v>
      </c>
      <c r="R95" s="215">
        <v>4.7</v>
      </c>
      <c r="S95" s="215">
        <v>5.3</v>
      </c>
      <c r="T95" s="215">
        <v>4.0999999999999996</v>
      </c>
    </row>
    <row r="96" spans="2:20" ht="13.5" thickBot="1" x14ac:dyDescent="0.35">
      <c r="B96" s="236" t="s">
        <v>46</v>
      </c>
      <c r="C96" s="237"/>
      <c r="D96" s="237"/>
      <c r="E96" s="237"/>
      <c r="F96" s="237"/>
      <c r="G96" s="237"/>
      <c r="H96" s="237"/>
      <c r="I96" s="237"/>
      <c r="J96" s="237"/>
      <c r="K96" s="237"/>
      <c r="L96" s="237"/>
      <c r="M96" s="237"/>
      <c r="N96" s="237"/>
      <c r="O96" s="237"/>
      <c r="P96" s="237"/>
      <c r="Q96" s="237"/>
      <c r="R96" s="237"/>
      <c r="S96" s="237"/>
      <c r="T96" s="238"/>
    </row>
    <row r="97" spans="2:20" ht="13.5" thickBot="1" x14ac:dyDescent="0.35">
      <c r="B97" s="206" t="s">
        <v>946</v>
      </c>
      <c r="C97" s="207">
        <v>10.5</v>
      </c>
      <c r="D97" s="208">
        <v>9.9</v>
      </c>
      <c r="E97" s="208">
        <v>11.1</v>
      </c>
      <c r="F97" s="207">
        <v>12.1</v>
      </c>
      <c r="G97" s="208">
        <v>11.7</v>
      </c>
      <c r="H97" s="208">
        <v>12.4</v>
      </c>
      <c r="I97" s="207">
        <v>13.1</v>
      </c>
      <c r="J97" s="208">
        <v>13.6</v>
      </c>
      <c r="K97" s="208">
        <v>12.6</v>
      </c>
      <c r="L97" s="207">
        <v>13.4</v>
      </c>
      <c r="M97" s="208">
        <v>13</v>
      </c>
      <c r="N97" s="208">
        <v>13.8</v>
      </c>
      <c r="O97" s="207">
        <v>11</v>
      </c>
      <c r="P97" s="208">
        <v>10.9</v>
      </c>
      <c r="Q97" s="208">
        <v>11.1</v>
      </c>
      <c r="R97" s="207">
        <v>-2.4</v>
      </c>
      <c r="S97" s="207">
        <v>-2.1</v>
      </c>
      <c r="T97" s="207">
        <v>-2.7</v>
      </c>
    </row>
    <row r="98" spans="2:20" ht="13.5" thickBot="1" x14ac:dyDescent="0.35">
      <c r="B98" s="206" t="s">
        <v>947</v>
      </c>
      <c r="C98" s="207">
        <v>40.1</v>
      </c>
      <c r="D98" s="208">
        <v>41.4</v>
      </c>
      <c r="E98" s="208">
        <v>39</v>
      </c>
      <c r="F98" s="207">
        <v>40</v>
      </c>
      <c r="G98" s="208">
        <v>41.3</v>
      </c>
      <c r="H98" s="208">
        <v>38.700000000000003</v>
      </c>
      <c r="I98" s="207">
        <v>36.1</v>
      </c>
      <c r="J98" s="208">
        <v>35.200000000000003</v>
      </c>
      <c r="K98" s="208">
        <v>36.9</v>
      </c>
      <c r="L98" s="207">
        <v>33</v>
      </c>
      <c r="M98" s="208">
        <v>33.799999999999997</v>
      </c>
      <c r="N98" s="208">
        <v>32.200000000000003</v>
      </c>
      <c r="O98" s="207">
        <v>34</v>
      </c>
      <c r="P98" s="208">
        <v>34.4</v>
      </c>
      <c r="Q98" s="208">
        <v>33.5</v>
      </c>
      <c r="R98" s="215">
        <v>1</v>
      </c>
      <c r="S98" s="215">
        <v>0.6</v>
      </c>
      <c r="T98" s="215">
        <v>1.3</v>
      </c>
    </row>
    <row r="99" spans="2:20" ht="13.5" thickBot="1" x14ac:dyDescent="0.35">
      <c r="B99" s="206" t="s">
        <v>169</v>
      </c>
      <c r="C99" s="207">
        <v>3.4</v>
      </c>
      <c r="D99" s="208">
        <v>3.5</v>
      </c>
      <c r="E99" s="208">
        <v>3.4</v>
      </c>
      <c r="F99" s="207">
        <v>3.7</v>
      </c>
      <c r="G99" s="208">
        <v>4</v>
      </c>
      <c r="H99" s="208">
        <v>3.4</v>
      </c>
      <c r="I99" s="207">
        <v>6.9</v>
      </c>
      <c r="J99" s="208">
        <v>7.5</v>
      </c>
      <c r="K99" s="208">
        <v>6.4</v>
      </c>
      <c r="L99" s="207">
        <v>5</v>
      </c>
      <c r="M99" s="208">
        <v>5.3</v>
      </c>
      <c r="N99" s="208">
        <v>4.7</v>
      </c>
      <c r="O99" s="207">
        <v>4</v>
      </c>
      <c r="P99" s="208">
        <v>4.0999999999999996</v>
      </c>
      <c r="Q99" s="208">
        <v>3.8</v>
      </c>
      <c r="R99" s="207">
        <v>-1</v>
      </c>
      <c r="S99" s="207">
        <v>-1.2</v>
      </c>
      <c r="T99" s="207">
        <v>-0.9</v>
      </c>
    </row>
    <row r="100" spans="2:20" ht="13.5" thickBot="1" x14ac:dyDescent="0.35">
      <c r="B100" s="206" t="s">
        <v>170</v>
      </c>
      <c r="C100" s="207">
        <v>9.6999999999999993</v>
      </c>
      <c r="D100" s="208">
        <v>9.4</v>
      </c>
      <c r="E100" s="208">
        <v>10</v>
      </c>
      <c r="F100" s="207">
        <v>7.2</v>
      </c>
      <c r="G100" s="208">
        <v>7.3</v>
      </c>
      <c r="H100" s="208">
        <v>7.2</v>
      </c>
      <c r="I100" s="207">
        <v>10.1</v>
      </c>
      <c r="J100" s="208">
        <v>10.7</v>
      </c>
      <c r="K100" s="208">
        <v>9.5</v>
      </c>
      <c r="L100" s="207">
        <v>9.6</v>
      </c>
      <c r="M100" s="208">
        <v>9.6</v>
      </c>
      <c r="N100" s="208">
        <v>9.5</v>
      </c>
      <c r="O100" s="207">
        <v>6.8</v>
      </c>
      <c r="P100" s="208">
        <v>6.9</v>
      </c>
      <c r="Q100" s="208">
        <v>6.7</v>
      </c>
      <c r="R100" s="208">
        <v>-2.8</v>
      </c>
      <c r="S100" s="208">
        <v>-2.7</v>
      </c>
      <c r="T100" s="208">
        <v>-2.8</v>
      </c>
    </row>
    <row r="101" spans="2:20" ht="13.5" thickBot="1" x14ac:dyDescent="0.35">
      <c r="B101" s="206" t="s">
        <v>171</v>
      </c>
      <c r="C101" s="207">
        <v>19.899999999999999</v>
      </c>
      <c r="D101" s="208">
        <v>19.100000000000001</v>
      </c>
      <c r="E101" s="208">
        <v>20.8</v>
      </c>
      <c r="F101" s="207">
        <v>18.2</v>
      </c>
      <c r="G101" s="208">
        <v>17.899999999999999</v>
      </c>
      <c r="H101" s="208">
        <v>18.5</v>
      </c>
      <c r="I101" s="207">
        <v>20.100000000000001</v>
      </c>
      <c r="J101" s="208">
        <v>20.3</v>
      </c>
      <c r="K101" s="208">
        <v>19.899999999999999</v>
      </c>
      <c r="L101" s="207">
        <v>19.600000000000001</v>
      </c>
      <c r="M101" s="208">
        <v>19.399999999999999</v>
      </c>
      <c r="N101" s="208">
        <v>19.8</v>
      </c>
      <c r="O101" s="207">
        <v>19.2</v>
      </c>
      <c r="P101" s="208">
        <v>18.7</v>
      </c>
      <c r="Q101" s="208">
        <v>19.7</v>
      </c>
      <c r="R101" s="207">
        <v>-0.4</v>
      </c>
      <c r="S101" s="207">
        <v>-0.7</v>
      </c>
      <c r="T101" s="207">
        <v>-0.1</v>
      </c>
    </row>
    <row r="102" spans="2:20" ht="13.5" thickBot="1" x14ac:dyDescent="0.35">
      <c r="B102" s="209" t="s">
        <v>948</v>
      </c>
      <c r="C102" s="210">
        <v>7.1</v>
      </c>
      <c r="D102" s="211">
        <v>6.7</v>
      </c>
      <c r="E102" s="211">
        <v>7.5</v>
      </c>
      <c r="F102" s="210">
        <v>2.5</v>
      </c>
      <c r="G102" s="211">
        <v>2.1</v>
      </c>
      <c r="H102" s="211">
        <v>2.9</v>
      </c>
      <c r="I102" s="210">
        <v>5.9</v>
      </c>
      <c r="J102" s="211">
        <v>5.8</v>
      </c>
      <c r="K102" s="211">
        <v>6.1</v>
      </c>
      <c r="L102" s="210">
        <v>6.4</v>
      </c>
      <c r="M102" s="211">
        <v>5.8</v>
      </c>
      <c r="N102" s="211">
        <v>7.1</v>
      </c>
      <c r="O102" s="210">
        <v>3.5</v>
      </c>
      <c r="P102" s="211">
        <v>3.7</v>
      </c>
      <c r="Q102" s="211">
        <v>3.3</v>
      </c>
      <c r="R102" s="207">
        <v>-2.9</v>
      </c>
      <c r="S102" s="207">
        <v>-2.1</v>
      </c>
      <c r="T102" s="207">
        <v>-3.8</v>
      </c>
    </row>
    <row r="103" spans="2:20" ht="13.5" thickBot="1" x14ac:dyDescent="0.35">
      <c r="B103" s="209" t="s">
        <v>47</v>
      </c>
      <c r="C103" s="210">
        <v>12.2</v>
      </c>
      <c r="D103" s="211">
        <v>9.8000000000000007</v>
      </c>
      <c r="E103" s="211">
        <v>14.7</v>
      </c>
      <c r="F103" s="210">
        <v>3</v>
      </c>
      <c r="G103" s="211">
        <v>2.5</v>
      </c>
      <c r="H103" s="211">
        <v>3.5</v>
      </c>
      <c r="I103" s="210">
        <v>5.3</v>
      </c>
      <c r="J103" s="211">
        <v>6.2</v>
      </c>
      <c r="K103" s="211">
        <v>4.3</v>
      </c>
      <c r="L103" s="210">
        <v>6.1</v>
      </c>
      <c r="M103" s="211">
        <v>4.7</v>
      </c>
      <c r="N103" s="211">
        <v>7.4</v>
      </c>
      <c r="O103" s="210">
        <v>8.5</v>
      </c>
      <c r="P103" s="211">
        <v>9.6999999999999993</v>
      </c>
      <c r="Q103" s="211">
        <v>7.5</v>
      </c>
      <c r="R103" s="215">
        <v>2.4</v>
      </c>
      <c r="S103" s="215">
        <v>5</v>
      </c>
      <c r="T103" s="215">
        <v>0.1</v>
      </c>
    </row>
    <row r="104" spans="2:20" ht="13.5" thickBot="1" x14ac:dyDescent="0.35">
      <c r="B104" s="209" t="s">
        <v>48</v>
      </c>
      <c r="C104" s="210">
        <v>10.4</v>
      </c>
      <c r="D104" s="211">
        <v>11.9</v>
      </c>
      <c r="E104" s="211">
        <v>8.6999999999999993</v>
      </c>
      <c r="F104" s="210">
        <v>2.7</v>
      </c>
      <c r="G104" s="211">
        <v>2.2000000000000002</v>
      </c>
      <c r="H104" s="211">
        <v>3.3</v>
      </c>
      <c r="I104" s="210">
        <v>8.8000000000000007</v>
      </c>
      <c r="J104" s="211">
        <v>11.2</v>
      </c>
      <c r="K104" s="211">
        <v>6.4</v>
      </c>
      <c r="L104" s="210">
        <v>9</v>
      </c>
      <c r="M104" s="211">
        <v>7</v>
      </c>
      <c r="N104" s="211">
        <v>11.2</v>
      </c>
      <c r="O104" s="210">
        <v>4</v>
      </c>
      <c r="P104" s="211">
        <v>5.5</v>
      </c>
      <c r="Q104" s="211">
        <v>2.5</v>
      </c>
      <c r="R104" s="207">
        <v>-5</v>
      </c>
      <c r="S104" s="207">
        <v>-1.5</v>
      </c>
      <c r="T104" s="207">
        <v>-8.6999999999999993</v>
      </c>
    </row>
    <row r="105" spans="2:20" ht="13.5" thickBot="1" x14ac:dyDescent="0.35">
      <c r="B105" s="209" t="s">
        <v>49</v>
      </c>
      <c r="C105" s="210">
        <v>5.9</v>
      </c>
      <c r="D105" s="211">
        <v>5.9</v>
      </c>
      <c r="E105" s="211">
        <v>5.8</v>
      </c>
      <c r="F105" s="210">
        <v>2.9</v>
      </c>
      <c r="G105" s="211">
        <v>2.2000000000000002</v>
      </c>
      <c r="H105" s="211">
        <v>3.6</v>
      </c>
      <c r="I105" s="210">
        <v>5.8</v>
      </c>
      <c r="J105" s="211">
        <v>4.5</v>
      </c>
      <c r="K105" s="211">
        <v>7.1</v>
      </c>
      <c r="L105" s="210">
        <v>5.7</v>
      </c>
      <c r="M105" s="211">
        <v>6.2</v>
      </c>
      <c r="N105" s="211">
        <v>5.0999999999999996</v>
      </c>
      <c r="O105" s="210">
        <v>4.5</v>
      </c>
      <c r="P105" s="211">
        <v>4.8</v>
      </c>
      <c r="Q105" s="211">
        <v>4.0999999999999996</v>
      </c>
      <c r="R105" s="207">
        <v>-1.2</v>
      </c>
      <c r="S105" s="207">
        <v>-1.4</v>
      </c>
      <c r="T105" s="207">
        <v>-1</v>
      </c>
    </row>
    <row r="106" spans="2:20" ht="13.5" thickBot="1" x14ac:dyDescent="0.35">
      <c r="B106" s="209" t="s">
        <v>50</v>
      </c>
      <c r="C106" s="210">
        <v>9.6</v>
      </c>
      <c r="D106" s="211">
        <v>9.3000000000000007</v>
      </c>
      <c r="E106" s="211">
        <v>9.9</v>
      </c>
      <c r="F106" s="210">
        <v>2.9</v>
      </c>
      <c r="G106" s="211">
        <v>2.2999999999999998</v>
      </c>
      <c r="H106" s="211">
        <v>3.5</v>
      </c>
      <c r="I106" s="210">
        <v>6.8</v>
      </c>
      <c r="J106" s="211">
        <v>7.4</v>
      </c>
      <c r="K106" s="211">
        <v>6.1</v>
      </c>
      <c r="L106" s="210">
        <v>7</v>
      </c>
      <c r="M106" s="211">
        <v>6.1</v>
      </c>
      <c r="N106" s="211">
        <v>7.9</v>
      </c>
      <c r="O106" s="210">
        <v>5.5</v>
      </c>
      <c r="P106" s="211">
        <v>6.4</v>
      </c>
      <c r="Q106" s="211">
        <v>4.5999999999999996</v>
      </c>
      <c r="R106" s="207">
        <v>-1.5</v>
      </c>
      <c r="S106" s="215">
        <v>0.3</v>
      </c>
      <c r="T106" s="207">
        <v>-3.3</v>
      </c>
    </row>
    <row r="107" spans="2:20" ht="13.5" thickBot="1" x14ac:dyDescent="0.35">
      <c r="B107" s="209" t="s">
        <v>51</v>
      </c>
      <c r="C107" s="210">
        <v>5.6</v>
      </c>
      <c r="D107" s="211">
        <v>6.8</v>
      </c>
      <c r="E107" s="211">
        <v>4.0999999999999996</v>
      </c>
      <c r="F107" s="210">
        <v>2.6</v>
      </c>
      <c r="G107" s="211">
        <v>2.8</v>
      </c>
      <c r="H107" s="211">
        <v>2.2999999999999998</v>
      </c>
      <c r="I107" s="210">
        <v>5.0999999999999996</v>
      </c>
      <c r="J107" s="211">
        <v>4.5</v>
      </c>
      <c r="K107" s="211">
        <v>5.7</v>
      </c>
      <c r="L107" s="210">
        <v>6.6</v>
      </c>
      <c r="M107" s="211">
        <v>4.5</v>
      </c>
      <c r="N107" s="211">
        <v>8.9</v>
      </c>
      <c r="O107" s="210">
        <v>3.5</v>
      </c>
      <c r="P107" s="211">
        <v>3.9</v>
      </c>
      <c r="Q107" s="211">
        <v>3.1</v>
      </c>
      <c r="R107" s="207">
        <v>-3.1</v>
      </c>
      <c r="S107" s="207">
        <v>-0.6</v>
      </c>
      <c r="T107" s="207">
        <v>-5.8</v>
      </c>
    </row>
    <row r="108" spans="2:20" ht="13.5" thickBot="1" x14ac:dyDescent="0.35">
      <c r="B108" s="209" t="s">
        <v>52</v>
      </c>
      <c r="C108" s="210">
        <v>8.3000000000000007</v>
      </c>
      <c r="D108" s="211">
        <v>5.6</v>
      </c>
      <c r="E108" s="211">
        <v>11.4</v>
      </c>
      <c r="F108" s="210">
        <v>3.9</v>
      </c>
      <c r="G108" s="211">
        <v>3.6</v>
      </c>
      <c r="H108" s="211">
        <v>4.2</v>
      </c>
      <c r="I108" s="210">
        <v>4.7</v>
      </c>
      <c r="J108" s="211">
        <v>4.7</v>
      </c>
      <c r="K108" s="211">
        <v>4.7</v>
      </c>
      <c r="L108" s="210">
        <v>8.5</v>
      </c>
      <c r="M108" s="211">
        <v>9.6</v>
      </c>
      <c r="N108" s="211">
        <v>7.3</v>
      </c>
      <c r="O108" s="210">
        <v>2.6</v>
      </c>
      <c r="P108" s="211">
        <v>2.4</v>
      </c>
      <c r="Q108" s="211">
        <v>2.8</v>
      </c>
      <c r="R108" s="207">
        <v>-5.9</v>
      </c>
      <c r="S108" s="207">
        <v>-7.2</v>
      </c>
      <c r="T108" s="207">
        <v>-4.5</v>
      </c>
    </row>
    <row r="109" spans="2:20" ht="13.5" thickBot="1" x14ac:dyDescent="0.35">
      <c r="B109" s="209" t="s">
        <v>53</v>
      </c>
      <c r="C109" s="210">
        <v>6.8</v>
      </c>
      <c r="D109" s="211">
        <v>6.6</v>
      </c>
      <c r="E109" s="211">
        <v>6.9</v>
      </c>
      <c r="F109" s="210">
        <v>2.5</v>
      </c>
      <c r="G109" s="211">
        <v>2.2000000000000002</v>
      </c>
      <c r="H109" s="211">
        <v>2.8</v>
      </c>
      <c r="I109" s="210">
        <v>6</v>
      </c>
      <c r="J109" s="211">
        <v>6</v>
      </c>
      <c r="K109" s="211">
        <v>6</v>
      </c>
      <c r="L109" s="210">
        <v>6.8</v>
      </c>
      <c r="M109" s="211">
        <v>6.4</v>
      </c>
      <c r="N109" s="211">
        <v>7.3</v>
      </c>
      <c r="O109" s="210">
        <v>3.6</v>
      </c>
      <c r="P109" s="211">
        <v>3.6</v>
      </c>
      <c r="Q109" s="211">
        <v>3.6</v>
      </c>
      <c r="R109" s="207">
        <v>-3.2</v>
      </c>
      <c r="S109" s="207">
        <v>-2.8</v>
      </c>
      <c r="T109" s="207">
        <v>-3.7</v>
      </c>
    </row>
    <row r="110" spans="2:20" ht="13.5" thickBot="1" x14ac:dyDescent="0.35">
      <c r="B110" s="209" t="s">
        <v>54</v>
      </c>
      <c r="C110" s="210">
        <v>5.5</v>
      </c>
      <c r="D110" s="211">
        <v>3.4</v>
      </c>
      <c r="E110" s="211">
        <v>7</v>
      </c>
      <c r="F110" s="210">
        <v>2</v>
      </c>
      <c r="G110" s="211">
        <v>1.4</v>
      </c>
      <c r="H110" s="211">
        <v>2.4</v>
      </c>
      <c r="I110" s="210">
        <v>4.7</v>
      </c>
      <c r="J110" s="211">
        <v>2.4</v>
      </c>
      <c r="K110" s="211">
        <v>6.3</v>
      </c>
      <c r="L110" s="210">
        <v>4.5</v>
      </c>
      <c r="M110" s="211">
        <v>2.7</v>
      </c>
      <c r="N110" s="211">
        <v>5.8</v>
      </c>
      <c r="O110" s="210">
        <v>0.7</v>
      </c>
      <c r="P110" s="211">
        <v>0.3</v>
      </c>
      <c r="Q110" s="211">
        <v>1</v>
      </c>
      <c r="R110" s="207">
        <v>-3.8</v>
      </c>
      <c r="S110" s="207">
        <v>-2.4</v>
      </c>
      <c r="T110" s="207">
        <v>-4.8</v>
      </c>
    </row>
    <row r="111" spans="2:20" ht="13.5" thickBot="1" x14ac:dyDescent="0.35">
      <c r="B111" s="209" t="s">
        <v>55</v>
      </c>
      <c r="C111" s="210">
        <v>32.4</v>
      </c>
      <c r="D111" s="211">
        <v>32.700000000000003</v>
      </c>
      <c r="E111" s="211">
        <v>32.1</v>
      </c>
      <c r="F111" s="210">
        <v>14.5</v>
      </c>
      <c r="G111" s="211">
        <v>12.8</v>
      </c>
      <c r="H111" s="211">
        <v>16</v>
      </c>
      <c r="I111" s="210">
        <v>34.1</v>
      </c>
      <c r="J111" s="211">
        <v>33.200000000000003</v>
      </c>
      <c r="K111" s="211">
        <v>35.1</v>
      </c>
      <c r="L111" s="210">
        <v>35.5</v>
      </c>
      <c r="M111" s="211">
        <v>33.6</v>
      </c>
      <c r="N111" s="211">
        <v>37.299999999999997</v>
      </c>
      <c r="O111" s="210">
        <v>15.4</v>
      </c>
      <c r="P111" s="211">
        <v>15.9</v>
      </c>
      <c r="Q111" s="211">
        <v>15</v>
      </c>
      <c r="R111" s="207">
        <v>-20.100000000000001</v>
      </c>
      <c r="S111" s="207">
        <v>-17.7</v>
      </c>
      <c r="T111" s="207">
        <v>-22.3</v>
      </c>
    </row>
    <row r="112" spans="2:20" ht="13.5" thickBot="1" x14ac:dyDescent="0.35">
      <c r="B112" s="209" t="s">
        <v>541</v>
      </c>
      <c r="C112" s="210">
        <v>3.5</v>
      </c>
      <c r="D112" s="211">
        <v>3.2</v>
      </c>
      <c r="E112" s="211">
        <v>3.8</v>
      </c>
      <c r="F112" s="210">
        <v>0.6</v>
      </c>
      <c r="G112" s="211">
        <v>0.5</v>
      </c>
      <c r="H112" s="211">
        <v>0.7</v>
      </c>
      <c r="I112" s="210">
        <v>1.2</v>
      </c>
      <c r="J112" s="211">
        <v>1</v>
      </c>
      <c r="K112" s="211">
        <v>1.4</v>
      </c>
      <c r="L112" s="210">
        <v>1.5</v>
      </c>
      <c r="M112" s="211">
        <v>1.2</v>
      </c>
      <c r="N112" s="211">
        <v>1.8</v>
      </c>
      <c r="O112" s="210">
        <v>1.8</v>
      </c>
      <c r="P112" s="211">
        <v>2</v>
      </c>
      <c r="Q112" s="211">
        <v>1.6</v>
      </c>
      <c r="R112" s="215">
        <v>0.3</v>
      </c>
      <c r="S112" s="215">
        <v>0.8</v>
      </c>
      <c r="T112" s="207">
        <v>-0.2</v>
      </c>
    </row>
    <row r="113" spans="2:20" ht="13.5" thickBot="1" x14ac:dyDescent="0.35">
      <c r="B113" s="209" t="s">
        <v>56</v>
      </c>
      <c r="C113" s="210">
        <v>22.8</v>
      </c>
      <c r="D113" s="211" t="s">
        <v>34</v>
      </c>
      <c r="E113" s="211" t="s">
        <v>34</v>
      </c>
      <c r="F113" s="210">
        <v>10.6</v>
      </c>
      <c r="G113" s="211" t="s">
        <v>34</v>
      </c>
      <c r="H113" s="211" t="s">
        <v>34</v>
      </c>
      <c r="I113" s="210">
        <v>26.8</v>
      </c>
      <c r="J113" s="211" t="s">
        <v>34</v>
      </c>
      <c r="K113" s="211" t="s">
        <v>34</v>
      </c>
      <c r="L113" s="210">
        <v>27.1</v>
      </c>
      <c r="M113" s="211" t="s">
        <v>34</v>
      </c>
      <c r="N113" s="211" t="s">
        <v>34</v>
      </c>
      <c r="O113" s="210">
        <v>12</v>
      </c>
      <c r="P113" s="211" t="s">
        <v>34</v>
      </c>
      <c r="Q113" s="211" t="s">
        <v>34</v>
      </c>
      <c r="R113" s="207">
        <v>-15.1</v>
      </c>
      <c r="S113" s="215" t="s">
        <v>34</v>
      </c>
      <c r="T113" s="215" t="s">
        <v>34</v>
      </c>
    </row>
    <row r="114" spans="2:20" ht="13.5" thickBot="1" x14ac:dyDescent="0.35">
      <c r="B114" s="209" t="s">
        <v>57</v>
      </c>
      <c r="C114" s="210">
        <v>7.4</v>
      </c>
      <c r="D114" s="211" t="s">
        <v>34</v>
      </c>
      <c r="E114" s="211" t="s">
        <v>34</v>
      </c>
      <c r="F114" s="210">
        <v>1.1000000000000001</v>
      </c>
      <c r="G114" s="211" t="s">
        <v>34</v>
      </c>
      <c r="H114" s="211" t="s">
        <v>34</v>
      </c>
      <c r="I114" s="210">
        <v>2.5</v>
      </c>
      <c r="J114" s="211" t="s">
        <v>34</v>
      </c>
      <c r="K114" s="211" t="s">
        <v>34</v>
      </c>
      <c r="L114" s="210">
        <v>3.6</v>
      </c>
      <c r="M114" s="211" t="s">
        <v>34</v>
      </c>
      <c r="N114" s="211" t="s">
        <v>34</v>
      </c>
      <c r="O114" s="210">
        <v>3.7</v>
      </c>
      <c r="P114" s="211" t="s">
        <v>34</v>
      </c>
      <c r="Q114" s="211" t="s">
        <v>34</v>
      </c>
      <c r="R114" s="215">
        <v>0.1</v>
      </c>
      <c r="S114" s="215" t="s">
        <v>34</v>
      </c>
      <c r="T114" s="215" t="s">
        <v>34</v>
      </c>
    </row>
    <row r="115" spans="2:20" ht="13.5" thickBot="1" x14ac:dyDescent="0.35">
      <c r="B115" s="209" t="s">
        <v>58</v>
      </c>
      <c r="C115" s="210">
        <v>3</v>
      </c>
      <c r="D115" s="211" t="s">
        <v>34</v>
      </c>
      <c r="E115" s="211" t="s">
        <v>34</v>
      </c>
      <c r="F115" s="210">
        <v>0.4</v>
      </c>
      <c r="G115" s="211" t="s">
        <v>34</v>
      </c>
      <c r="H115" s="211" t="s">
        <v>34</v>
      </c>
      <c r="I115" s="210">
        <v>1.2</v>
      </c>
      <c r="J115" s="211" t="s">
        <v>34</v>
      </c>
      <c r="K115" s="211" t="s">
        <v>34</v>
      </c>
      <c r="L115" s="210">
        <v>0.8</v>
      </c>
      <c r="M115" s="211" t="s">
        <v>34</v>
      </c>
      <c r="N115" s="211" t="s">
        <v>34</v>
      </c>
      <c r="O115" s="210">
        <v>0.7</v>
      </c>
      <c r="P115" s="211" t="s">
        <v>34</v>
      </c>
      <c r="Q115" s="211" t="s">
        <v>34</v>
      </c>
      <c r="R115" s="207">
        <v>-0.1</v>
      </c>
      <c r="S115" s="215" t="s">
        <v>34</v>
      </c>
      <c r="T115" s="215" t="s">
        <v>34</v>
      </c>
    </row>
    <row r="116" spans="2:20" ht="13.5" thickBot="1" x14ac:dyDescent="0.35">
      <c r="B116" s="209" t="s">
        <v>59</v>
      </c>
      <c r="C116" s="210">
        <v>1.8</v>
      </c>
      <c r="D116" s="211" t="s">
        <v>34</v>
      </c>
      <c r="E116" s="211" t="s">
        <v>34</v>
      </c>
      <c r="F116" s="210">
        <v>0.4</v>
      </c>
      <c r="G116" s="211" t="s">
        <v>34</v>
      </c>
      <c r="H116" s="211" t="s">
        <v>34</v>
      </c>
      <c r="I116" s="210">
        <v>0.2</v>
      </c>
      <c r="J116" s="211" t="s">
        <v>34</v>
      </c>
      <c r="K116" s="211" t="s">
        <v>34</v>
      </c>
      <c r="L116" s="210">
        <v>0.4</v>
      </c>
      <c r="M116" s="211" t="s">
        <v>34</v>
      </c>
      <c r="N116" s="211" t="s">
        <v>34</v>
      </c>
      <c r="O116" s="210">
        <v>0.6</v>
      </c>
      <c r="P116" s="211" t="s">
        <v>34</v>
      </c>
      <c r="Q116" s="211" t="s">
        <v>34</v>
      </c>
      <c r="R116" s="215">
        <v>0.2</v>
      </c>
      <c r="S116" s="215" t="s">
        <v>34</v>
      </c>
      <c r="T116" s="215" t="s">
        <v>34</v>
      </c>
    </row>
    <row r="117" spans="2:20" ht="13.5" thickBot="1" x14ac:dyDescent="0.35">
      <c r="B117" s="209" t="s">
        <v>60</v>
      </c>
      <c r="C117" s="210">
        <v>0.5</v>
      </c>
      <c r="D117" s="211" t="s">
        <v>34</v>
      </c>
      <c r="E117" s="211" t="s">
        <v>34</v>
      </c>
      <c r="F117" s="210">
        <v>0</v>
      </c>
      <c r="G117" s="211" t="s">
        <v>34</v>
      </c>
      <c r="H117" s="211" t="s">
        <v>34</v>
      </c>
      <c r="I117" s="210">
        <v>0.1</v>
      </c>
      <c r="J117" s="211" t="s">
        <v>34</v>
      </c>
      <c r="K117" s="211" t="s">
        <v>34</v>
      </c>
      <c r="L117" s="210">
        <v>0.3</v>
      </c>
      <c r="M117" s="211" t="s">
        <v>34</v>
      </c>
      <c r="N117" s="211" t="s">
        <v>34</v>
      </c>
      <c r="O117" s="210">
        <v>0.4</v>
      </c>
      <c r="P117" s="211" t="s">
        <v>34</v>
      </c>
      <c r="Q117" s="211" t="s">
        <v>34</v>
      </c>
      <c r="R117" s="215">
        <v>0.1</v>
      </c>
      <c r="S117" s="215" t="s">
        <v>34</v>
      </c>
      <c r="T117" s="215" t="s">
        <v>34</v>
      </c>
    </row>
    <row r="118" spans="2:20" ht="13.5" thickBot="1" x14ac:dyDescent="0.35">
      <c r="B118" s="209" t="s">
        <v>542</v>
      </c>
      <c r="C118" s="212"/>
      <c r="D118" s="212"/>
      <c r="E118" s="212"/>
      <c r="F118" s="212"/>
      <c r="G118" s="212"/>
      <c r="H118" s="212"/>
      <c r="I118" s="212"/>
      <c r="J118" s="212"/>
      <c r="K118" s="212"/>
      <c r="L118" s="212"/>
      <c r="M118" s="212"/>
      <c r="N118" s="212"/>
      <c r="O118" s="212"/>
      <c r="P118" s="212"/>
      <c r="Q118" s="212"/>
      <c r="R118" s="212"/>
      <c r="S118" s="212"/>
      <c r="T118" s="212"/>
    </row>
    <row r="119" spans="2:20" ht="13.5" thickBot="1" x14ac:dyDescent="0.35">
      <c r="B119" s="209" t="s">
        <v>949</v>
      </c>
      <c r="C119" s="210">
        <v>13.3</v>
      </c>
      <c r="D119" s="211" t="s">
        <v>34</v>
      </c>
      <c r="E119" s="211" t="s">
        <v>34</v>
      </c>
      <c r="F119" s="210">
        <v>0.9</v>
      </c>
      <c r="G119" s="211" t="s">
        <v>34</v>
      </c>
      <c r="H119" s="211" t="s">
        <v>34</v>
      </c>
      <c r="I119" s="210">
        <v>5.7</v>
      </c>
      <c r="J119" s="211" t="s">
        <v>34</v>
      </c>
      <c r="K119" s="211" t="s">
        <v>34</v>
      </c>
      <c r="L119" s="210">
        <v>3.8</v>
      </c>
      <c r="M119" s="211" t="s">
        <v>34</v>
      </c>
      <c r="N119" s="211" t="s">
        <v>34</v>
      </c>
      <c r="O119" s="210">
        <v>9.4</v>
      </c>
      <c r="P119" s="211" t="s">
        <v>34</v>
      </c>
      <c r="Q119" s="211" t="s">
        <v>34</v>
      </c>
      <c r="R119" s="215">
        <v>5.6</v>
      </c>
      <c r="S119" s="215" t="s">
        <v>34</v>
      </c>
      <c r="T119" s="215" t="s">
        <v>34</v>
      </c>
    </row>
    <row r="120" spans="2:20" ht="13.5" thickBot="1" x14ac:dyDescent="0.35">
      <c r="B120" s="209" t="s">
        <v>950</v>
      </c>
      <c r="C120" s="210">
        <v>2.6</v>
      </c>
      <c r="D120" s="211" t="s">
        <v>34</v>
      </c>
      <c r="E120" s="211" t="s">
        <v>34</v>
      </c>
      <c r="F120" s="210">
        <v>2.2999999999999998</v>
      </c>
      <c r="G120" s="211" t="s">
        <v>34</v>
      </c>
      <c r="H120" s="211" t="s">
        <v>34</v>
      </c>
      <c r="I120" s="210">
        <v>5</v>
      </c>
      <c r="J120" s="211" t="s">
        <v>34</v>
      </c>
      <c r="K120" s="211" t="s">
        <v>34</v>
      </c>
      <c r="L120" s="210">
        <v>5.9</v>
      </c>
      <c r="M120" s="211" t="s">
        <v>34</v>
      </c>
      <c r="N120" s="211" t="s">
        <v>34</v>
      </c>
      <c r="O120" s="210">
        <v>0.5</v>
      </c>
      <c r="P120" s="211" t="s">
        <v>34</v>
      </c>
      <c r="Q120" s="211" t="s">
        <v>34</v>
      </c>
      <c r="R120" s="210">
        <v>-5.4</v>
      </c>
      <c r="S120" s="215" t="s">
        <v>34</v>
      </c>
      <c r="T120" s="215" t="s">
        <v>34</v>
      </c>
    </row>
    <row r="121" spans="2:20" ht="13.5" thickBot="1" x14ac:dyDescent="0.35">
      <c r="B121" s="209" t="s">
        <v>951</v>
      </c>
      <c r="C121" s="210">
        <v>33.4</v>
      </c>
      <c r="D121" s="211" t="s">
        <v>34</v>
      </c>
      <c r="E121" s="211" t="s">
        <v>34</v>
      </c>
      <c r="F121" s="210">
        <v>12.8</v>
      </c>
      <c r="G121" s="211" t="s">
        <v>34</v>
      </c>
      <c r="H121" s="211" t="s">
        <v>34</v>
      </c>
      <c r="I121" s="210">
        <v>24.2</v>
      </c>
      <c r="J121" s="211" t="s">
        <v>34</v>
      </c>
      <c r="K121" s="211" t="s">
        <v>34</v>
      </c>
      <c r="L121" s="210">
        <v>29.1</v>
      </c>
      <c r="M121" s="211" t="s">
        <v>34</v>
      </c>
      <c r="N121" s="211" t="s">
        <v>34</v>
      </c>
      <c r="O121" s="210">
        <v>16.8</v>
      </c>
      <c r="P121" s="211" t="s">
        <v>34</v>
      </c>
      <c r="Q121" s="211" t="s">
        <v>34</v>
      </c>
      <c r="R121" s="210">
        <v>-12.3</v>
      </c>
      <c r="S121" s="215" t="s">
        <v>34</v>
      </c>
      <c r="T121" s="215" t="s">
        <v>34</v>
      </c>
    </row>
    <row r="122" spans="2:20" ht="13.5" thickBot="1" x14ac:dyDescent="0.35">
      <c r="B122" s="209" t="s">
        <v>952</v>
      </c>
      <c r="C122" s="210">
        <v>10.9</v>
      </c>
      <c r="D122" s="211" t="s">
        <v>34</v>
      </c>
      <c r="E122" s="211" t="s">
        <v>34</v>
      </c>
      <c r="F122" s="210">
        <v>6.2</v>
      </c>
      <c r="G122" s="211" t="s">
        <v>34</v>
      </c>
      <c r="H122" s="211" t="s">
        <v>34</v>
      </c>
      <c r="I122" s="210">
        <v>6.4</v>
      </c>
      <c r="J122" s="211" t="s">
        <v>34</v>
      </c>
      <c r="K122" s="211" t="s">
        <v>34</v>
      </c>
      <c r="L122" s="210">
        <v>12.3</v>
      </c>
      <c r="M122" s="211" t="s">
        <v>34</v>
      </c>
      <c r="N122" s="211" t="s">
        <v>34</v>
      </c>
      <c r="O122" s="210">
        <v>6.6</v>
      </c>
      <c r="P122" s="211" t="s">
        <v>34</v>
      </c>
      <c r="Q122" s="211" t="s">
        <v>34</v>
      </c>
      <c r="R122" s="210">
        <v>-5.7</v>
      </c>
      <c r="S122" s="215" t="s">
        <v>34</v>
      </c>
      <c r="T122" s="215" t="s">
        <v>34</v>
      </c>
    </row>
    <row r="123" spans="2:20" ht="13.5" thickBot="1" x14ac:dyDescent="0.35">
      <c r="B123" s="245" t="s">
        <v>953</v>
      </c>
      <c r="C123" s="246"/>
      <c r="D123" s="246"/>
      <c r="E123" s="246"/>
      <c r="F123" s="246"/>
      <c r="G123" s="246"/>
      <c r="H123" s="246"/>
      <c r="I123" s="246"/>
      <c r="J123" s="246"/>
      <c r="K123" s="246"/>
      <c r="L123" s="246"/>
      <c r="M123" s="246"/>
      <c r="N123" s="246"/>
      <c r="O123" s="246"/>
      <c r="P123" s="246"/>
      <c r="Q123" s="246"/>
      <c r="R123" s="246"/>
      <c r="S123" s="246"/>
      <c r="T123" s="247"/>
    </row>
    <row r="124" spans="2:20" ht="13.5" thickBot="1" x14ac:dyDescent="0.35">
      <c r="B124" s="209" t="s">
        <v>954</v>
      </c>
      <c r="C124" s="210">
        <v>10.1</v>
      </c>
      <c r="D124" s="211" t="s">
        <v>34</v>
      </c>
      <c r="E124" s="211" t="s">
        <v>34</v>
      </c>
      <c r="F124" s="210">
        <v>2.2999999999999998</v>
      </c>
      <c r="G124" s="211" t="s">
        <v>34</v>
      </c>
      <c r="H124" s="211" t="s">
        <v>34</v>
      </c>
      <c r="I124" s="210">
        <v>5.9</v>
      </c>
      <c r="J124" s="211" t="s">
        <v>34</v>
      </c>
      <c r="K124" s="211" t="s">
        <v>34</v>
      </c>
      <c r="L124" s="210">
        <v>7.4</v>
      </c>
      <c r="M124" s="211" t="s">
        <v>34</v>
      </c>
      <c r="N124" s="211" t="s">
        <v>34</v>
      </c>
      <c r="O124" s="210">
        <v>5.4</v>
      </c>
      <c r="P124" s="211" t="s">
        <v>34</v>
      </c>
      <c r="Q124" s="211" t="s">
        <v>34</v>
      </c>
      <c r="R124" s="210">
        <v>-2</v>
      </c>
      <c r="S124" s="215" t="s">
        <v>34</v>
      </c>
      <c r="T124" s="215" t="s">
        <v>34</v>
      </c>
    </row>
    <row r="125" spans="2:20" ht="13.5" thickBot="1" x14ac:dyDescent="0.35">
      <c r="B125" s="209" t="s">
        <v>955</v>
      </c>
      <c r="C125" s="210">
        <v>6.8</v>
      </c>
      <c r="D125" s="211" t="s">
        <v>34</v>
      </c>
      <c r="E125" s="211" t="s">
        <v>34</v>
      </c>
      <c r="F125" s="210">
        <v>2.2999999999999998</v>
      </c>
      <c r="G125" s="211" t="s">
        <v>34</v>
      </c>
      <c r="H125" s="211" t="s">
        <v>34</v>
      </c>
      <c r="I125" s="210">
        <v>6.7</v>
      </c>
      <c r="J125" s="211" t="s">
        <v>34</v>
      </c>
      <c r="K125" s="211" t="s">
        <v>34</v>
      </c>
      <c r="L125" s="210">
        <v>6</v>
      </c>
      <c r="M125" s="211" t="s">
        <v>34</v>
      </c>
      <c r="N125" s="211" t="s">
        <v>34</v>
      </c>
      <c r="O125" s="210">
        <v>3.3</v>
      </c>
      <c r="P125" s="211" t="s">
        <v>34</v>
      </c>
      <c r="Q125" s="211" t="s">
        <v>34</v>
      </c>
      <c r="R125" s="210">
        <v>-2.7</v>
      </c>
      <c r="S125" s="215" t="s">
        <v>34</v>
      </c>
      <c r="T125" s="215" t="s">
        <v>34</v>
      </c>
    </row>
    <row r="126" spans="2:20" ht="13.5" thickBot="1" x14ac:dyDescent="0.35">
      <c r="B126" s="209" t="s">
        <v>956</v>
      </c>
      <c r="C126" s="210">
        <v>5.9</v>
      </c>
      <c r="D126" s="211" t="s">
        <v>34</v>
      </c>
      <c r="E126" s="211" t="s">
        <v>34</v>
      </c>
      <c r="F126" s="210">
        <v>2.8</v>
      </c>
      <c r="G126" s="211" t="s">
        <v>34</v>
      </c>
      <c r="H126" s="211" t="s">
        <v>34</v>
      </c>
      <c r="I126" s="210">
        <v>5.5</v>
      </c>
      <c r="J126" s="211" t="s">
        <v>34</v>
      </c>
      <c r="K126" s="211" t="s">
        <v>34</v>
      </c>
      <c r="L126" s="210">
        <v>6.4</v>
      </c>
      <c r="M126" s="211" t="s">
        <v>34</v>
      </c>
      <c r="N126" s="211" t="s">
        <v>34</v>
      </c>
      <c r="O126" s="210">
        <v>2.2999999999999998</v>
      </c>
      <c r="P126" s="211" t="s">
        <v>34</v>
      </c>
      <c r="Q126" s="211" t="s">
        <v>34</v>
      </c>
      <c r="R126" s="210">
        <v>-4.0999999999999996</v>
      </c>
      <c r="S126" s="215" t="s">
        <v>34</v>
      </c>
      <c r="T126" s="215" t="s">
        <v>34</v>
      </c>
    </row>
    <row r="127" spans="2:20" ht="13.5" thickBot="1" x14ac:dyDescent="0.35">
      <c r="B127" s="245" t="s">
        <v>957</v>
      </c>
      <c r="C127" s="246"/>
      <c r="D127" s="246"/>
      <c r="E127" s="246"/>
      <c r="F127" s="246"/>
      <c r="G127" s="246"/>
      <c r="H127" s="246"/>
      <c r="I127" s="246"/>
      <c r="J127" s="246"/>
      <c r="K127" s="246"/>
      <c r="L127" s="246"/>
      <c r="M127" s="246"/>
      <c r="N127" s="246"/>
      <c r="O127" s="246"/>
      <c r="P127" s="246"/>
      <c r="Q127" s="246"/>
      <c r="R127" s="246"/>
      <c r="S127" s="246"/>
      <c r="T127" s="247"/>
    </row>
    <row r="128" spans="2:20" ht="13.5" thickBot="1" x14ac:dyDescent="0.35">
      <c r="B128" s="209" t="s">
        <v>958</v>
      </c>
      <c r="C128" s="210">
        <v>27.8</v>
      </c>
      <c r="D128" s="211" t="s">
        <v>34</v>
      </c>
      <c r="E128" s="211" t="s">
        <v>34</v>
      </c>
      <c r="F128" s="210">
        <v>20.7</v>
      </c>
      <c r="G128" s="211" t="s">
        <v>34</v>
      </c>
      <c r="H128" s="211" t="s">
        <v>34</v>
      </c>
      <c r="I128" s="210">
        <v>33.200000000000003</v>
      </c>
      <c r="J128" s="211" t="s">
        <v>34</v>
      </c>
      <c r="K128" s="211" t="s">
        <v>34</v>
      </c>
      <c r="L128" s="210">
        <v>32.700000000000003</v>
      </c>
      <c r="M128" s="211" t="s">
        <v>34</v>
      </c>
      <c r="N128" s="211" t="s">
        <v>34</v>
      </c>
      <c r="O128" s="210">
        <v>20.399999999999999</v>
      </c>
      <c r="P128" s="211" t="s">
        <v>34</v>
      </c>
      <c r="Q128" s="211" t="s">
        <v>34</v>
      </c>
      <c r="R128" s="210">
        <v>-12.3</v>
      </c>
      <c r="S128" s="215" t="s">
        <v>34</v>
      </c>
      <c r="T128" s="215" t="s">
        <v>34</v>
      </c>
    </row>
    <row r="129" spans="2:20" ht="13.5" thickBot="1" x14ac:dyDescent="0.35">
      <c r="B129" s="209" t="s">
        <v>959</v>
      </c>
      <c r="C129" s="210">
        <v>19.3</v>
      </c>
      <c r="D129" s="211" t="s">
        <v>34</v>
      </c>
      <c r="E129" s="211" t="s">
        <v>34</v>
      </c>
      <c r="F129" s="210">
        <v>13.9</v>
      </c>
      <c r="G129" s="211" t="s">
        <v>34</v>
      </c>
      <c r="H129" s="211" t="s">
        <v>34</v>
      </c>
      <c r="I129" s="210">
        <v>28.5</v>
      </c>
      <c r="J129" s="211" t="s">
        <v>34</v>
      </c>
      <c r="K129" s="211" t="s">
        <v>34</v>
      </c>
      <c r="L129" s="210">
        <v>25.5</v>
      </c>
      <c r="M129" s="211" t="s">
        <v>34</v>
      </c>
      <c r="N129" s="211" t="s">
        <v>34</v>
      </c>
      <c r="O129" s="210">
        <v>4.2</v>
      </c>
      <c r="P129" s="211" t="s">
        <v>34</v>
      </c>
      <c r="Q129" s="211" t="s">
        <v>34</v>
      </c>
      <c r="R129" s="210">
        <v>-21.3</v>
      </c>
      <c r="S129" s="215" t="s">
        <v>34</v>
      </c>
      <c r="T129" s="215" t="s">
        <v>34</v>
      </c>
    </row>
    <row r="130" spans="2:20" ht="13.5" thickBot="1" x14ac:dyDescent="0.35">
      <c r="B130" s="209" t="s">
        <v>960</v>
      </c>
      <c r="C130" s="210">
        <v>23.3</v>
      </c>
      <c r="D130" s="211">
        <v>24.9</v>
      </c>
      <c r="E130" s="211">
        <v>22.4</v>
      </c>
      <c r="F130" s="210">
        <v>17.399999999999999</v>
      </c>
      <c r="G130" s="211">
        <v>15.3</v>
      </c>
      <c r="H130" s="211">
        <v>18.399999999999999</v>
      </c>
      <c r="I130" s="210">
        <v>30.7</v>
      </c>
      <c r="J130" s="211">
        <v>29.8</v>
      </c>
      <c r="K130" s="211">
        <v>31</v>
      </c>
      <c r="L130" s="210">
        <v>28.9</v>
      </c>
      <c r="M130" s="211">
        <v>27.1</v>
      </c>
      <c r="N130" s="211">
        <v>29.7</v>
      </c>
      <c r="O130" s="210">
        <v>12.9</v>
      </c>
      <c r="P130" s="211">
        <v>20.5</v>
      </c>
      <c r="Q130" s="211">
        <v>9</v>
      </c>
      <c r="R130" s="210">
        <v>-16</v>
      </c>
      <c r="S130" s="210">
        <v>-6.6</v>
      </c>
      <c r="T130" s="210">
        <v>-20.7</v>
      </c>
    </row>
    <row r="131" spans="2:20" ht="13.5" thickBot="1" x14ac:dyDescent="0.35">
      <c r="B131" s="209" t="s">
        <v>961</v>
      </c>
      <c r="C131" s="210">
        <v>3.9</v>
      </c>
      <c r="D131" s="211" t="s">
        <v>34</v>
      </c>
      <c r="E131" s="211" t="s">
        <v>34</v>
      </c>
      <c r="F131" s="210">
        <v>1.4</v>
      </c>
      <c r="G131" s="211" t="s">
        <v>34</v>
      </c>
      <c r="H131" s="211" t="s">
        <v>34</v>
      </c>
      <c r="I131" s="210">
        <v>2.6</v>
      </c>
      <c r="J131" s="211" t="s">
        <v>34</v>
      </c>
      <c r="K131" s="211" t="s">
        <v>34</v>
      </c>
      <c r="L131" s="210">
        <v>3.9</v>
      </c>
      <c r="M131" s="211" t="s">
        <v>34</v>
      </c>
      <c r="N131" s="211" t="s">
        <v>34</v>
      </c>
      <c r="O131" s="210">
        <v>0.7</v>
      </c>
      <c r="P131" s="211" t="s">
        <v>34</v>
      </c>
      <c r="Q131" s="211" t="s">
        <v>34</v>
      </c>
      <c r="R131" s="210">
        <v>-3.2</v>
      </c>
      <c r="S131" s="215" t="s">
        <v>34</v>
      </c>
      <c r="T131" s="215" t="s">
        <v>34</v>
      </c>
    </row>
    <row r="132" spans="2:20" ht="13.5" thickBot="1" x14ac:dyDescent="0.35">
      <c r="B132" s="209" t="s">
        <v>962</v>
      </c>
      <c r="C132" s="210">
        <v>7.6</v>
      </c>
      <c r="D132" s="211" t="s">
        <v>34</v>
      </c>
      <c r="E132" s="211" t="s">
        <v>34</v>
      </c>
      <c r="F132" s="210">
        <v>5.3</v>
      </c>
      <c r="G132" s="211" t="s">
        <v>34</v>
      </c>
      <c r="H132" s="211" t="s">
        <v>34</v>
      </c>
      <c r="I132" s="210">
        <v>8.1999999999999993</v>
      </c>
      <c r="J132" s="211" t="s">
        <v>34</v>
      </c>
      <c r="K132" s="211" t="s">
        <v>34</v>
      </c>
      <c r="L132" s="210">
        <v>8.6999999999999993</v>
      </c>
      <c r="M132" s="211" t="s">
        <v>34</v>
      </c>
      <c r="N132" s="211" t="s">
        <v>34</v>
      </c>
      <c r="O132" s="210">
        <v>4.5999999999999996</v>
      </c>
      <c r="P132" s="211" t="s">
        <v>34</v>
      </c>
      <c r="Q132" s="211" t="s">
        <v>34</v>
      </c>
      <c r="R132" s="210">
        <v>-4.0999999999999996</v>
      </c>
      <c r="S132" s="215" t="s">
        <v>34</v>
      </c>
      <c r="T132" s="215" t="s">
        <v>34</v>
      </c>
    </row>
    <row r="133" spans="2:20" ht="13.5" thickBot="1" x14ac:dyDescent="0.35">
      <c r="B133" s="209" t="s">
        <v>963</v>
      </c>
      <c r="C133" s="210">
        <v>34.5</v>
      </c>
      <c r="D133" s="211" t="s">
        <v>34</v>
      </c>
      <c r="E133" s="211" t="s">
        <v>34</v>
      </c>
      <c r="F133" s="210">
        <v>20.5</v>
      </c>
      <c r="G133" s="211" t="s">
        <v>34</v>
      </c>
      <c r="H133" s="211" t="s">
        <v>34</v>
      </c>
      <c r="I133" s="210">
        <v>22.8</v>
      </c>
      <c r="J133" s="211" t="s">
        <v>34</v>
      </c>
      <c r="K133" s="211" t="s">
        <v>34</v>
      </c>
      <c r="L133" s="210">
        <v>24.6</v>
      </c>
      <c r="M133" s="211" t="s">
        <v>34</v>
      </c>
      <c r="N133" s="211" t="s">
        <v>34</v>
      </c>
      <c r="O133" s="210">
        <v>24.7</v>
      </c>
      <c r="P133" s="211" t="s">
        <v>34</v>
      </c>
      <c r="Q133" s="211" t="s">
        <v>34</v>
      </c>
      <c r="R133" s="215">
        <v>0.1</v>
      </c>
      <c r="S133" s="215" t="s">
        <v>34</v>
      </c>
      <c r="T133" s="215" t="s">
        <v>34</v>
      </c>
    </row>
    <row r="134" spans="2:20" ht="13.5" thickBot="1" x14ac:dyDescent="0.35">
      <c r="B134" s="209" t="s">
        <v>964</v>
      </c>
      <c r="C134" s="210">
        <v>9</v>
      </c>
      <c r="D134" s="211" t="s">
        <v>34</v>
      </c>
      <c r="E134" s="211" t="s">
        <v>34</v>
      </c>
      <c r="F134" s="210">
        <v>3.3</v>
      </c>
      <c r="G134" s="211" t="s">
        <v>34</v>
      </c>
      <c r="H134" s="211" t="s">
        <v>34</v>
      </c>
      <c r="I134" s="210">
        <v>8.4</v>
      </c>
      <c r="J134" s="211" t="s">
        <v>34</v>
      </c>
      <c r="K134" s="211" t="s">
        <v>34</v>
      </c>
      <c r="L134" s="210">
        <v>9.1999999999999993</v>
      </c>
      <c r="M134" s="211" t="s">
        <v>34</v>
      </c>
      <c r="N134" s="211" t="s">
        <v>34</v>
      </c>
      <c r="O134" s="210">
        <v>7.1</v>
      </c>
      <c r="P134" s="211" t="s">
        <v>34</v>
      </c>
      <c r="Q134" s="211" t="s">
        <v>34</v>
      </c>
      <c r="R134" s="210">
        <v>-2.1</v>
      </c>
      <c r="S134" s="215" t="s">
        <v>34</v>
      </c>
      <c r="T134" s="215" t="s">
        <v>34</v>
      </c>
    </row>
    <row r="135" spans="2:20" ht="13.5" thickBot="1" x14ac:dyDescent="0.35">
      <c r="B135" s="209" t="s">
        <v>965</v>
      </c>
      <c r="C135" s="210">
        <v>10.4</v>
      </c>
      <c r="D135" s="211" t="s">
        <v>34</v>
      </c>
      <c r="E135" s="211" t="s">
        <v>34</v>
      </c>
      <c r="F135" s="210">
        <v>1</v>
      </c>
      <c r="G135" s="211" t="s">
        <v>34</v>
      </c>
      <c r="H135" s="211" t="s">
        <v>34</v>
      </c>
      <c r="I135" s="210">
        <v>7.1</v>
      </c>
      <c r="J135" s="211" t="s">
        <v>34</v>
      </c>
      <c r="K135" s="211" t="s">
        <v>34</v>
      </c>
      <c r="L135" s="210">
        <v>7.3</v>
      </c>
      <c r="M135" s="211" t="s">
        <v>34</v>
      </c>
      <c r="N135" s="211" t="s">
        <v>34</v>
      </c>
      <c r="O135" s="210">
        <v>4.0999999999999996</v>
      </c>
      <c r="P135" s="211" t="s">
        <v>34</v>
      </c>
      <c r="Q135" s="211" t="s">
        <v>34</v>
      </c>
      <c r="R135" s="210">
        <v>-3.2</v>
      </c>
      <c r="S135" s="215" t="s">
        <v>34</v>
      </c>
      <c r="T135" s="215" t="s">
        <v>34</v>
      </c>
    </row>
    <row r="136" spans="2:20" ht="13.5" thickBot="1" x14ac:dyDescent="0.35">
      <c r="B136" s="209" t="s">
        <v>966</v>
      </c>
      <c r="C136" s="210">
        <v>11.6</v>
      </c>
      <c r="D136" s="211" t="s">
        <v>34</v>
      </c>
      <c r="E136" s="211" t="s">
        <v>34</v>
      </c>
      <c r="F136" s="210">
        <v>5.5</v>
      </c>
      <c r="G136" s="211" t="s">
        <v>34</v>
      </c>
      <c r="H136" s="211" t="s">
        <v>34</v>
      </c>
      <c r="I136" s="210">
        <v>4.4000000000000004</v>
      </c>
      <c r="J136" s="211" t="s">
        <v>34</v>
      </c>
      <c r="K136" s="211" t="s">
        <v>34</v>
      </c>
      <c r="L136" s="210">
        <v>5.4</v>
      </c>
      <c r="M136" s="211" t="s">
        <v>34</v>
      </c>
      <c r="N136" s="211" t="s">
        <v>34</v>
      </c>
      <c r="O136" s="210">
        <v>9.6</v>
      </c>
      <c r="P136" s="211" t="s">
        <v>34</v>
      </c>
      <c r="Q136" s="211" t="s">
        <v>34</v>
      </c>
      <c r="R136" s="215">
        <v>4.2</v>
      </c>
      <c r="S136" s="215" t="s">
        <v>34</v>
      </c>
      <c r="T136" s="215" t="s">
        <v>34</v>
      </c>
    </row>
    <row r="137" spans="2:20" ht="13.5" thickBot="1" x14ac:dyDescent="0.35">
      <c r="B137" s="209" t="s">
        <v>967</v>
      </c>
      <c r="C137" s="210">
        <v>0.9</v>
      </c>
      <c r="D137" s="211" t="s">
        <v>34</v>
      </c>
      <c r="E137" s="211" t="s">
        <v>34</v>
      </c>
      <c r="F137" s="210">
        <v>0.5</v>
      </c>
      <c r="G137" s="211" t="s">
        <v>34</v>
      </c>
      <c r="H137" s="211" t="s">
        <v>34</v>
      </c>
      <c r="I137" s="210">
        <v>3.6</v>
      </c>
      <c r="J137" s="211" t="s">
        <v>34</v>
      </c>
      <c r="K137" s="211" t="s">
        <v>34</v>
      </c>
      <c r="L137" s="210">
        <v>3</v>
      </c>
      <c r="M137" s="211" t="s">
        <v>34</v>
      </c>
      <c r="N137" s="211" t="s">
        <v>34</v>
      </c>
      <c r="O137" s="210">
        <v>0.7</v>
      </c>
      <c r="P137" s="211" t="s">
        <v>34</v>
      </c>
      <c r="Q137" s="211" t="s">
        <v>34</v>
      </c>
      <c r="R137" s="210">
        <v>-2.2999999999999998</v>
      </c>
      <c r="S137" s="215" t="s">
        <v>34</v>
      </c>
      <c r="T137" s="215" t="s">
        <v>34</v>
      </c>
    </row>
    <row r="138" spans="2:20" ht="13.5" thickBot="1" x14ac:dyDescent="0.35">
      <c r="B138" s="209" t="s">
        <v>968</v>
      </c>
      <c r="C138" s="210">
        <v>7.6</v>
      </c>
      <c r="D138" s="211" t="s">
        <v>34</v>
      </c>
      <c r="E138" s="211" t="s">
        <v>34</v>
      </c>
      <c r="F138" s="210">
        <v>2.2000000000000002</v>
      </c>
      <c r="G138" s="211" t="s">
        <v>34</v>
      </c>
      <c r="H138" s="211" t="s">
        <v>34</v>
      </c>
      <c r="I138" s="210">
        <v>5.7</v>
      </c>
      <c r="J138" s="211" t="s">
        <v>34</v>
      </c>
      <c r="K138" s="211" t="s">
        <v>34</v>
      </c>
      <c r="L138" s="210">
        <v>6.2</v>
      </c>
      <c r="M138" s="211" t="s">
        <v>34</v>
      </c>
      <c r="N138" s="211" t="s">
        <v>34</v>
      </c>
      <c r="O138" s="210">
        <v>4.7</v>
      </c>
      <c r="P138" s="211" t="s">
        <v>34</v>
      </c>
      <c r="Q138" s="211" t="s">
        <v>34</v>
      </c>
      <c r="R138" s="210">
        <v>-1.5</v>
      </c>
      <c r="S138" s="215" t="s">
        <v>34</v>
      </c>
      <c r="T138" s="215" t="s">
        <v>34</v>
      </c>
    </row>
    <row r="139" spans="2:20" ht="13.5" thickBot="1" x14ac:dyDescent="0.35">
      <c r="B139" s="209" t="s">
        <v>969</v>
      </c>
      <c r="C139" s="210">
        <v>6.5</v>
      </c>
      <c r="D139" s="211" t="s">
        <v>34</v>
      </c>
      <c r="E139" s="211" t="s">
        <v>34</v>
      </c>
      <c r="F139" s="210">
        <v>3</v>
      </c>
      <c r="G139" s="211" t="s">
        <v>34</v>
      </c>
      <c r="H139" s="211" t="s">
        <v>34</v>
      </c>
      <c r="I139" s="210">
        <v>6.3</v>
      </c>
      <c r="J139" s="211" t="s">
        <v>34</v>
      </c>
      <c r="K139" s="211" t="s">
        <v>34</v>
      </c>
      <c r="L139" s="210">
        <v>6.8</v>
      </c>
      <c r="M139" s="211" t="s">
        <v>34</v>
      </c>
      <c r="N139" s="211" t="s">
        <v>34</v>
      </c>
      <c r="O139" s="210">
        <v>1.9</v>
      </c>
      <c r="P139" s="211" t="s">
        <v>34</v>
      </c>
      <c r="Q139" s="211" t="s">
        <v>34</v>
      </c>
      <c r="R139" s="210">
        <v>-4.9000000000000004</v>
      </c>
      <c r="S139" s="215" t="s">
        <v>34</v>
      </c>
      <c r="T139" s="215" t="s">
        <v>34</v>
      </c>
    </row>
    <row r="140" spans="2:20" ht="13.5" thickBot="1" x14ac:dyDescent="0.35">
      <c r="B140" s="209" t="s">
        <v>61</v>
      </c>
      <c r="C140" s="210">
        <v>31.2</v>
      </c>
      <c r="D140" s="211">
        <v>31</v>
      </c>
      <c r="E140" s="211">
        <v>31.4</v>
      </c>
      <c r="F140" s="210">
        <v>31.8</v>
      </c>
      <c r="G140" s="211">
        <v>32.299999999999997</v>
      </c>
      <c r="H140" s="211">
        <v>31.3</v>
      </c>
      <c r="I140" s="210">
        <v>30.5</v>
      </c>
      <c r="J140" s="211">
        <v>30.8</v>
      </c>
      <c r="K140" s="211">
        <v>30.2</v>
      </c>
      <c r="L140" s="210">
        <v>29.9</v>
      </c>
      <c r="M140" s="211">
        <v>31</v>
      </c>
      <c r="N140" s="211">
        <v>28.9</v>
      </c>
      <c r="O140" s="210">
        <v>27.8</v>
      </c>
      <c r="P140" s="211">
        <v>28.4</v>
      </c>
      <c r="Q140" s="211">
        <v>27.2</v>
      </c>
      <c r="R140" s="210">
        <v>-2.1</v>
      </c>
      <c r="S140" s="210">
        <v>-2.6</v>
      </c>
      <c r="T140" s="210">
        <v>-1.7</v>
      </c>
    </row>
    <row r="141" spans="2:20" ht="13.5" thickBot="1" x14ac:dyDescent="0.35">
      <c r="B141" s="209" t="s">
        <v>548</v>
      </c>
      <c r="C141" s="210">
        <v>32.200000000000003</v>
      </c>
      <c r="D141" s="211">
        <v>32.200000000000003</v>
      </c>
      <c r="E141" s="211">
        <v>32.200000000000003</v>
      </c>
      <c r="F141" s="210">
        <v>36.299999999999997</v>
      </c>
      <c r="G141" s="211">
        <v>40.799999999999997</v>
      </c>
      <c r="H141" s="211">
        <v>31.8</v>
      </c>
      <c r="I141" s="210">
        <v>41.1</v>
      </c>
      <c r="J141" s="211">
        <v>44.1</v>
      </c>
      <c r="K141" s="211">
        <v>38</v>
      </c>
      <c r="L141" s="210">
        <v>35.299999999999997</v>
      </c>
      <c r="M141" s="211">
        <v>40.700000000000003</v>
      </c>
      <c r="N141" s="211">
        <v>30.5</v>
      </c>
      <c r="O141" s="210">
        <v>33.5</v>
      </c>
      <c r="P141" s="211">
        <v>36.799999999999997</v>
      </c>
      <c r="Q141" s="211">
        <v>30.7</v>
      </c>
      <c r="R141" s="210">
        <v>-1.8</v>
      </c>
      <c r="S141" s="210">
        <v>-3.9</v>
      </c>
      <c r="T141" s="215">
        <v>0.2</v>
      </c>
    </row>
    <row r="142" spans="2:20" ht="13.5" thickBot="1" x14ac:dyDescent="0.35">
      <c r="B142" s="209" t="s">
        <v>62</v>
      </c>
      <c r="C142" s="210">
        <v>35.5</v>
      </c>
      <c r="D142" s="211">
        <v>36.299999999999997</v>
      </c>
      <c r="E142" s="211">
        <v>34.6</v>
      </c>
      <c r="F142" s="210">
        <v>41.2</v>
      </c>
      <c r="G142" s="211">
        <v>40.6</v>
      </c>
      <c r="H142" s="211">
        <v>41.8</v>
      </c>
      <c r="I142" s="210">
        <v>38.5</v>
      </c>
      <c r="J142" s="211">
        <v>36.700000000000003</v>
      </c>
      <c r="K142" s="211">
        <v>40.200000000000003</v>
      </c>
      <c r="L142" s="210">
        <v>35.1</v>
      </c>
      <c r="M142" s="211">
        <v>37.200000000000003</v>
      </c>
      <c r="N142" s="211">
        <v>32.799999999999997</v>
      </c>
      <c r="O142" s="210">
        <v>29.4</v>
      </c>
      <c r="P142" s="211">
        <v>33.299999999999997</v>
      </c>
      <c r="Q142" s="211">
        <v>25.3</v>
      </c>
      <c r="R142" s="210">
        <v>-5.7</v>
      </c>
      <c r="S142" s="210">
        <v>-3.9</v>
      </c>
      <c r="T142" s="210">
        <v>-7.5</v>
      </c>
    </row>
    <row r="143" spans="2:20" ht="13.5" thickBot="1" x14ac:dyDescent="0.35">
      <c r="B143" s="209" t="s">
        <v>63</v>
      </c>
      <c r="C143" s="210">
        <v>51.6</v>
      </c>
      <c r="D143" s="211">
        <v>52.8</v>
      </c>
      <c r="E143" s="211">
        <v>50.5</v>
      </c>
      <c r="F143" s="210">
        <v>49.5</v>
      </c>
      <c r="G143" s="211">
        <v>49.1</v>
      </c>
      <c r="H143" s="211">
        <v>50</v>
      </c>
      <c r="I143" s="210">
        <v>47.4</v>
      </c>
      <c r="J143" s="211">
        <v>47.5</v>
      </c>
      <c r="K143" s="211">
        <v>47.3</v>
      </c>
      <c r="L143" s="210">
        <v>44.9</v>
      </c>
      <c r="M143" s="211">
        <v>47.9</v>
      </c>
      <c r="N143" s="211">
        <v>41.5</v>
      </c>
      <c r="O143" s="210">
        <v>45.2</v>
      </c>
      <c r="P143" s="211">
        <v>44.9</v>
      </c>
      <c r="Q143" s="211">
        <v>45.5</v>
      </c>
      <c r="R143" s="215">
        <v>0.3</v>
      </c>
      <c r="S143" s="210">
        <v>-3</v>
      </c>
      <c r="T143" s="215">
        <v>4</v>
      </c>
    </row>
    <row r="144" spans="2:20" ht="13.5" thickBot="1" x14ac:dyDescent="0.35">
      <c r="B144" s="209" t="s">
        <v>64</v>
      </c>
      <c r="C144" s="210">
        <v>39.4</v>
      </c>
      <c r="D144" s="211">
        <v>39.700000000000003</v>
      </c>
      <c r="E144" s="211">
        <v>39.200000000000003</v>
      </c>
      <c r="F144" s="210">
        <v>42.6</v>
      </c>
      <c r="G144" s="211">
        <v>43.6</v>
      </c>
      <c r="H144" s="211">
        <v>41.5</v>
      </c>
      <c r="I144" s="210">
        <v>42.3</v>
      </c>
      <c r="J144" s="211">
        <v>42.6</v>
      </c>
      <c r="K144" s="211">
        <v>42</v>
      </c>
      <c r="L144" s="210">
        <v>38.5</v>
      </c>
      <c r="M144" s="211">
        <v>42</v>
      </c>
      <c r="N144" s="211">
        <v>34.799999999999997</v>
      </c>
      <c r="O144" s="210">
        <v>35.799999999999997</v>
      </c>
      <c r="P144" s="211">
        <v>38.4</v>
      </c>
      <c r="Q144" s="211">
        <v>33.200000000000003</v>
      </c>
      <c r="R144" s="210">
        <v>-2.7</v>
      </c>
      <c r="S144" s="210">
        <v>-3.6</v>
      </c>
      <c r="T144" s="210">
        <v>-1.6</v>
      </c>
    </row>
    <row r="145" spans="2:20" ht="13.5" thickBot="1" x14ac:dyDescent="0.35">
      <c r="B145" s="209" t="s">
        <v>65</v>
      </c>
      <c r="C145" s="210">
        <v>32.799999999999997</v>
      </c>
      <c r="D145" s="211">
        <v>32.6</v>
      </c>
      <c r="E145" s="211">
        <v>33.1</v>
      </c>
      <c r="F145" s="210">
        <v>33.1</v>
      </c>
      <c r="G145" s="211">
        <v>33.6</v>
      </c>
      <c r="H145" s="211">
        <v>32.700000000000003</v>
      </c>
      <c r="I145" s="210">
        <v>31</v>
      </c>
      <c r="J145" s="211">
        <v>31.2</v>
      </c>
      <c r="K145" s="211">
        <v>30.9</v>
      </c>
      <c r="L145" s="210">
        <v>31.2</v>
      </c>
      <c r="M145" s="211">
        <v>31.6</v>
      </c>
      <c r="N145" s="211">
        <v>30.7</v>
      </c>
      <c r="O145" s="210">
        <v>29</v>
      </c>
      <c r="P145" s="211">
        <v>29.4</v>
      </c>
      <c r="Q145" s="211">
        <v>28.6</v>
      </c>
      <c r="R145" s="210">
        <v>-2.2000000000000002</v>
      </c>
      <c r="S145" s="210">
        <v>-2.2000000000000002</v>
      </c>
      <c r="T145" s="210">
        <v>-2.1</v>
      </c>
    </row>
    <row r="146" spans="2:20" ht="13.5" thickBot="1" x14ac:dyDescent="0.35">
      <c r="B146" s="209" t="s">
        <v>66</v>
      </c>
      <c r="C146" s="210">
        <v>15.6</v>
      </c>
      <c r="D146" s="211">
        <v>11</v>
      </c>
      <c r="E146" s="211">
        <v>18.7</v>
      </c>
      <c r="F146" s="210">
        <v>15</v>
      </c>
      <c r="G146" s="211">
        <v>10.7</v>
      </c>
      <c r="H146" s="211">
        <v>18</v>
      </c>
      <c r="I146" s="210">
        <v>15.9</v>
      </c>
      <c r="J146" s="211">
        <v>13.1</v>
      </c>
      <c r="K146" s="211">
        <v>17.8</v>
      </c>
      <c r="L146" s="210">
        <v>16.100000000000001</v>
      </c>
      <c r="M146" s="211">
        <v>13</v>
      </c>
      <c r="N146" s="211">
        <v>18.2</v>
      </c>
      <c r="O146" s="210">
        <v>15.3</v>
      </c>
      <c r="P146" s="211">
        <v>11.3</v>
      </c>
      <c r="Q146" s="211">
        <v>18</v>
      </c>
      <c r="R146" s="210">
        <v>-0.8</v>
      </c>
      <c r="S146" s="210">
        <v>-1.7</v>
      </c>
      <c r="T146" s="210">
        <v>-0.2</v>
      </c>
    </row>
    <row r="147" spans="2:20" ht="13.5" thickBot="1" x14ac:dyDescent="0.35">
      <c r="B147" s="209" t="s">
        <v>549</v>
      </c>
      <c r="C147" s="210">
        <v>51.5</v>
      </c>
      <c r="D147" s="211">
        <v>52.9</v>
      </c>
      <c r="E147" s="211">
        <v>50.4</v>
      </c>
      <c r="F147" s="210">
        <v>57.9</v>
      </c>
      <c r="G147" s="211">
        <v>58.2</v>
      </c>
      <c r="H147" s="211">
        <v>57.7</v>
      </c>
      <c r="I147" s="210">
        <v>48.6</v>
      </c>
      <c r="J147" s="211">
        <v>47.7</v>
      </c>
      <c r="K147" s="211">
        <v>49.5</v>
      </c>
      <c r="L147" s="210">
        <v>49</v>
      </c>
      <c r="M147" s="211">
        <v>51.5</v>
      </c>
      <c r="N147" s="211">
        <v>46.8</v>
      </c>
      <c r="O147" s="210">
        <v>52.1</v>
      </c>
      <c r="P147" s="211">
        <v>48.6</v>
      </c>
      <c r="Q147" s="211">
        <v>55.5</v>
      </c>
      <c r="R147" s="215">
        <v>3.1</v>
      </c>
      <c r="S147" s="210">
        <v>-2.9</v>
      </c>
      <c r="T147" s="215">
        <v>8.6999999999999993</v>
      </c>
    </row>
    <row r="148" spans="2:20" ht="13.5" thickBot="1" x14ac:dyDescent="0.35">
      <c r="B148" s="209" t="s">
        <v>550</v>
      </c>
      <c r="C148" s="210">
        <v>28.4</v>
      </c>
      <c r="D148" s="211">
        <v>28.1</v>
      </c>
      <c r="E148" s="211">
        <v>28.6</v>
      </c>
      <c r="F148" s="210">
        <v>27.7</v>
      </c>
      <c r="G148" s="211">
        <v>28.3</v>
      </c>
      <c r="H148" s="211">
        <v>27.1</v>
      </c>
      <c r="I148" s="210">
        <v>27.5</v>
      </c>
      <c r="J148" s="211">
        <v>27.9</v>
      </c>
      <c r="K148" s="211">
        <v>27.1</v>
      </c>
      <c r="L148" s="210">
        <v>26.7</v>
      </c>
      <c r="M148" s="211">
        <v>27.6</v>
      </c>
      <c r="N148" s="211">
        <v>25.8</v>
      </c>
      <c r="O148" s="210">
        <v>24.2</v>
      </c>
      <c r="P148" s="211">
        <v>25.6</v>
      </c>
      <c r="Q148" s="211">
        <v>23.3</v>
      </c>
      <c r="R148" s="210">
        <v>-2.5</v>
      </c>
      <c r="S148" s="210">
        <v>-2</v>
      </c>
      <c r="T148" s="210">
        <v>-2.5</v>
      </c>
    </row>
    <row r="149" spans="2:20" ht="13.5" thickBot="1" x14ac:dyDescent="0.35">
      <c r="B149" s="242" t="s">
        <v>67</v>
      </c>
      <c r="C149" s="243"/>
      <c r="D149" s="243"/>
      <c r="E149" s="243"/>
      <c r="F149" s="243"/>
      <c r="G149" s="243"/>
      <c r="H149" s="243"/>
      <c r="I149" s="243"/>
      <c r="J149" s="243"/>
      <c r="K149" s="243"/>
      <c r="L149" s="243"/>
      <c r="M149" s="243"/>
      <c r="N149" s="243"/>
      <c r="O149" s="243"/>
      <c r="P149" s="243"/>
      <c r="Q149" s="243"/>
      <c r="R149" s="243"/>
      <c r="S149" s="243"/>
      <c r="T149" s="244"/>
    </row>
    <row r="150" spans="2:20" ht="13.5" thickBot="1" x14ac:dyDescent="0.35">
      <c r="B150" s="209" t="s">
        <v>970</v>
      </c>
      <c r="C150" s="210">
        <v>28.2</v>
      </c>
      <c r="D150" s="211" t="s">
        <v>34</v>
      </c>
      <c r="E150" s="211" t="s">
        <v>34</v>
      </c>
      <c r="F150" s="210">
        <v>30.7</v>
      </c>
      <c r="G150" s="211" t="s">
        <v>34</v>
      </c>
      <c r="H150" s="211" t="s">
        <v>34</v>
      </c>
      <c r="I150" s="210">
        <v>28.5</v>
      </c>
      <c r="J150" s="211" t="s">
        <v>34</v>
      </c>
      <c r="K150" s="211" t="s">
        <v>34</v>
      </c>
      <c r="L150" s="210">
        <v>28.4</v>
      </c>
      <c r="M150" s="211" t="s">
        <v>34</v>
      </c>
      <c r="N150" s="211" t="s">
        <v>34</v>
      </c>
      <c r="O150" s="210">
        <v>23.3</v>
      </c>
      <c r="P150" s="211" t="s">
        <v>34</v>
      </c>
      <c r="Q150" s="211" t="s">
        <v>34</v>
      </c>
      <c r="R150" s="210">
        <v>-5.0999999999999996</v>
      </c>
      <c r="S150" s="215" t="s">
        <v>34</v>
      </c>
      <c r="T150" s="215" t="s">
        <v>34</v>
      </c>
    </row>
    <row r="151" spans="2:20" ht="13.5" thickBot="1" x14ac:dyDescent="0.35">
      <c r="B151" s="209" t="s">
        <v>971</v>
      </c>
      <c r="C151" s="210">
        <v>28.9</v>
      </c>
      <c r="D151" s="211" t="s">
        <v>34</v>
      </c>
      <c r="E151" s="211" t="s">
        <v>34</v>
      </c>
      <c r="F151" s="210">
        <v>29.3</v>
      </c>
      <c r="G151" s="211" t="s">
        <v>34</v>
      </c>
      <c r="H151" s="211" t="s">
        <v>34</v>
      </c>
      <c r="I151" s="210">
        <v>28.7</v>
      </c>
      <c r="J151" s="211" t="s">
        <v>34</v>
      </c>
      <c r="K151" s="211" t="s">
        <v>34</v>
      </c>
      <c r="L151" s="210">
        <v>27.4</v>
      </c>
      <c r="M151" s="211" t="s">
        <v>34</v>
      </c>
      <c r="N151" s="211" t="s">
        <v>34</v>
      </c>
      <c r="O151" s="210">
        <v>27.2</v>
      </c>
      <c r="P151" s="211" t="s">
        <v>34</v>
      </c>
      <c r="Q151" s="211" t="s">
        <v>34</v>
      </c>
      <c r="R151" s="210">
        <v>-0.2</v>
      </c>
      <c r="S151" s="215" t="s">
        <v>34</v>
      </c>
      <c r="T151" s="215" t="s">
        <v>34</v>
      </c>
    </row>
    <row r="152" spans="2:20" ht="13.5" thickBot="1" x14ac:dyDescent="0.35">
      <c r="B152" s="209" t="s">
        <v>972</v>
      </c>
      <c r="C152" s="210">
        <v>65.7</v>
      </c>
      <c r="D152" s="211" t="s">
        <v>34</v>
      </c>
      <c r="E152" s="211" t="s">
        <v>34</v>
      </c>
      <c r="F152" s="210">
        <v>62.2</v>
      </c>
      <c r="G152" s="211" t="s">
        <v>34</v>
      </c>
      <c r="H152" s="211" t="s">
        <v>34</v>
      </c>
      <c r="I152" s="210">
        <v>60.8</v>
      </c>
      <c r="J152" s="211" t="s">
        <v>34</v>
      </c>
      <c r="K152" s="211" t="s">
        <v>34</v>
      </c>
      <c r="L152" s="210">
        <v>64.2</v>
      </c>
      <c r="M152" s="211" t="s">
        <v>34</v>
      </c>
      <c r="N152" s="211" t="s">
        <v>34</v>
      </c>
      <c r="O152" s="210">
        <v>53.9</v>
      </c>
      <c r="P152" s="211" t="s">
        <v>34</v>
      </c>
      <c r="Q152" s="211" t="s">
        <v>34</v>
      </c>
      <c r="R152" s="210">
        <v>-10.3</v>
      </c>
      <c r="S152" s="215" t="s">
        <v>34</v>
      </c>
      <c r="T152" s="215" t="s">
        <v>34</v>
      </c>
    </row>
    <row r="153" spans="2:20" ht="13.5" thickBot="1" x14ac:dyDescent="0.35">
      <c r="B153" s="209" t="s">
        <v>973</v>
      </c>
      <c r="C153" s="210">
        <v>59.5</v>
      </c>
      <c r="D153" s="211" t="s">
        <v>34</v>
      </c>
      <c r="E153" s="211" t="s">
        <v>34</v>
      </c>
      <c r="F153" s="210">
        <v>58.2</v>
      </c>
      <c r="G153" s="211" t="s">
        <v>34</v>
      </c>
      <c r="H153" s="211" t="s">
        <v>34</v>
      </c>
      <c r="I153" s="210">
        <v>53.3</v>
      </c>
      <c r="J153" s="211" t="s">
        <v>34</v>
      </c>
      <c r="K153" s="211" t="s">
        <v>34</v>
      </c>
      <c r="L153" s="210">
        <v>53</v>
      </c>
      <c r="M153" s="211" t="s">
        <v>34</v>
      </c>
      <c r="N153" s="211" t="s">
        <v>34</v>
      </c>
      <c r="O153" s="210">
        <v>50.8</v>
      </c>
      <c r="P153" s="211" t="s">
        <v>34</v>
      </c>
      <c r="Q153" s="211" t="s">
        <v>34</v>
      </c>
      <c r="R153" s="210">
        <v>-2.2000000000000002</v>
      </c>
      <c r="S153" s="215" t="s">
        <v>34</v>
      </c>
      <c r="T153" s="215" t="s">
        <v>34</v>
      </c>
    </row>
    <row r="154" spans="2:20" ht="13.5" thickBot="1" x14ac:dyDescent="0.35">
      <c r="B154" s="248" t="s">
        <v>172</v>
      </c>
      <c r="C154" s="249"/>
      <c r="D154" s="249"/>
      <c r="E154" s="249"/>
      <c r="F154" s="249"/>
      <c r="G154" s="249"/>
      <c r="H154" s="249"/>
      <c r="I154" s="249"/>
      <c r="J154" s="249"/>
      <c r="K154" s="249"/>
      <c r="L154" s="249"/>
      <c r="M154" s="249"/>
      <c r="N154" s="249"/>
      <c r="O154" s="249"/>
      <c r="P154" s="249"/>
      <c r="Q154" s="249"/>
      <c r="R154" s="249"/>
      <c r="S154" s="249"/>
      <c r="T154" s="250"/>
    </row>
    <row r="155" spans="2:20" ht="13.5" thickBot="1" x14ac:dyDescent="0.35">
      <c r="B155" s="209" t="s">
        <v>974</v>
      </c>
      <c r="C155" s="210">
        <v>34.1</v>
      </c>
      <c r="D155" s="211" t="s">
        <v>34</v>
      </c>
      <c r="E155" s="211" t="s">
        <v>34</v>
      </c>
      <c r="F155" s="210">
        <v>34.299999999999997</v>
      </c>
      <c r="G155" s="211" t="s">
        <v>34</v>
      </c>
      <c r="H155" s="211" t="s">
        <v>34</v>
      </c>
      <c r="I155" s="210">
        <v>31.9</v>
      </c>
      <c r="J155" s="211" t="s">
        <v>34</v>
      </c>
      <c r="K155" s="211" t="s">
        <v>34</v>
      </c>
      <c r="L155" s="210">
        <v>35.299999999999997</v>
      </c>
      <c r="M155" s="211" t="s">
        <v>34</v>
      </c>
      <c r="N155" s="211" t="s">
        <v>34</v>
      </c>
      <c r="O155" s="210">
        <v>32.700000000000003</v>
      </c>
      <c r="P155" s="211" t="s">
        <v>34</v>
      </c>
      <c r="Q155" s="211" t="s">
        <v>34</v>
      </c>
      <c r="R155" s="210">
        <v>-2.6</v>
      </c>
      <c r="S155" s="215" t="s">
        <v>34</v>
      </c>
      <c r="T155" s="215" t="s">
        <v>34</v>
      </c>
    </row>
    <row r="156" spans="2:20" ht="13.5" thickBot="1" x14ac:dyDescent="0.35">
      <c r="B156" s="209" t="s">
        <v>975</v>
      </c>
      <c r="C156" s="210">
        <v>36.1</v>
      </c>
      <c r="D156" s="211" t="s">
        <v>34</v>
      </c>
      <c r="E156" s="211" t="s">
        <v>34</v>
      </c>
      <c r="F156" s="210">
        <v>33.9</v>
      </c>
      <c r="G156" s="211" t="s">
        <v>34</v>
      </c>
      <c r="H156" s="211" t="s">
        <v>34</v>
      </c>
      <c r="I156" s="210">
        <v>32.9</v>
      </c>
      <c r="J156" s="211" t="s">
        <v>34</v>
      </c>
      <c r="K156" s="211" t="s">
        <v>34</v>
      </c>
      <c r="L156" s="210">
        <v>30.4</v>
      </c>
      <c r="M156" s="211" t="s">
        <v>34</v>
      </c>
      <c r="N156" s="211" t="s">
        <v>34</v>
      </c>
      <c r="O156" s="210">
        <v>28.7</v>
      </c>
      <c r="P156" s="211" t="s">
        <v>34</v>
      </c>
      <c r="Q156" s="211" t="s">
        <v>34</v>
      </c>
      <c r="R156" s="210">
        <v>-1.7</v>
      </c>
      <c r="S156" s="215" t="s">
        <v>34</v>
      </c>
      <c r="T156" s="215" t="s">
        <v>34</v>
      </c>
    </row>
    <row r="157" spans="2:20" ht="13.5" thickBot="1" x14ac:dyDescent="0.35">
      <c r="B157" s="209" t="s">
        <v>976</v>
      </c>
      <c r="C157" s="210">
        <v>26.3</v>
      </c>
      <c r="D157" s="211" t="s">
        <v>34</v>
      </c>
      <c r="E157" s="211" t="s">
        <v>34</v>
      </c>
      <c r="F157" s="210">
        <v>29.3</v>
      </c>
      <c r="G157" s="211" t="s">
        <v>34</v>
      </c>
      <c r="H157" s="211" t="s">
        <v>34</v>
      </c>
      <c r="I157" s="210">
        <v>28.5</v>
      </c>
      <c r="J157" s="211" t="s">
        <v>34</v>
      </c>
      <c r="K157" s="211" t="s">
        <v>34</v>
      </c>
      <c r="L157" s="210">
        <v>26.5</v>
      </c>
      <c r="M157" s="211" t="s">
        <v>34</v>
      </c>
      <c r="N157" s="211" t="s">
        <v>34</v>
      </c>
      <c r="O157" s="210">
        <v>23.5</v>
      </c>
      <c r="P157" s="211" t="s">
        <v>34</v>
      </c>
      <c r="Q157" s="211" t="s">
        <v>34</v>
      </c>
      <c r="R157" s="210">
        <v>-3</v>
      </c>
      <c r="S157" s="215" t="s">
        <v>34</v>
      </c>
      <c r="T157" s="215" t="s">
        <v>34</v>
      </c>
    </row>
    <row r="158" spans="2:20" ht="13.5" thickBot="1" x14ac:dyDescent="0.35">
      <c r="B158" s="242" t="s">
        <v>68</v>
      </c>
      <c r="C158" s="243"/>
      <c r="D158" s="243"/>
      <c r="E158" s="243"/>
      <c r="F158" s="243"/>
      <c r="G158" s="243"/>
      <c r="H158" s="243"/>
      <c r="I158" s="243"/>
      <c r="J158" s="243"/>
      <c r="K158" s="243"/>
      <c r="L158" s="243"/>
      <c r="M158" s="243"/>
      <c r="N158" s="243"/>
      <c r="O158" s="243"/>
      <c r="P158" s="243"/>
      <c r="Q158" s="243"/>
      <c r="R158" s="243"/>
      <c r="S158" s="243"/>
      <c r="T158" s="244"/>
    </row>
    <row r="159" spans="2:20" ht="13.5" thickBot="1" x14ac:dyDescent="0.35">
      <c r="B159" s="209" t="s">
        <v>977</v>
      </c>
      <c r="C159" s="210">
        <v>20.2</v>
      </c>
      <c r="D159" s="211" t="s">
        <v>34</v>
      </c>
      <c r="E159" s="211" t="s">
        <v>34</v>
      </c>
      <c r="F159" s="210">
        <v>18.899999999999999</v>
      </c>
      <c r="G159" s="211" t="s">
        <v>34</v>
      </c>
      <c r="H159" s="211" t="s">
        <v>34</v>
      </c>
      <c r="I159" s="210">
        <v>18.3</v>
      </c>
      <c r="J159" s="211" t="s">
        <v>34</v>
      </c>
      <c r="K159" s="211" t="s">
        <v>34</v>
      </c>
      <c r="L159" s="210">
        <v>17.2</v>
      </c>
      <c r="M159" s="211" t="s">
        <v>34</v>
      </c>
      <c r="N159" s="211" t="s">
        <v>34</v>
      </c>
      <c r="O159" s="210">
        <v>15.6</v>
      </c>
      <c r="P159" s="211" t="s">
        <v>34</v>
      </c>
      <c r="Q159" s="211" t="s">
        <v>34</v>
      </c>
      <c r="R159" s="210">
        <v>-1.6</v>
      </c>
      <c r="S159" s="215" t="s">
        <v>34</v>
      </c>
      <c r="T159" s="215" t="s">
        <v>34</v>
      </c>
    </row>
    <row r="160" spans="2:20" ht="13.5" thickBot="1" x14ac:dyDescent="0.35">
      <c r="B160" s="209" t="s">
        <v>978</v>
      </c>
      <c r="C160" s="210">
        <v>12.7</v>
      </c>
      <c r="D160" s="211" t="s">
        <v>34</v>
      </c>
      <c r="E160" s="211" t="s">
        <v>34</v>
      </c>
      <c r="F160" s="210">
        <v>13.4</v>
      </c>
      <c r="G160" s="211" t="s">
        <v>34</v>
      </c>
      <c r="H160" s="211" t="s">
        <v>34</v>
      </c>
      <c r="I160" s="210">
        <v>13.2</v>
      </c>
      <c r="J160" s="211" t="s">
        <v>34</v>
      </c>
      <c r="K160" s="211" t="s">
        <v>34</v>
      </c>
      <c r="L160" s="210">
        <v>13.8</v>
      </c>
      <c r="M160" s="211" t="s">
        <v>34</v>
      </c>
      <c r="N160" s="211" t="s">
        <v>34</v>
      </c>
      <c r="O160" s="210">
        <v>12.6</v>
      </c>
      <c r="P160" s="211" t="s">
        <v>34</v>
      </c>
      <c r="Q160" s="211" t="s">
        <v>34</v>
      </c>
      <c r="R160" s="210">
        <v>-1.2</v>
      </c>
      <c r="S160" s="215" t="s">
        <v>34</v>
      </c>
      <c r="T160" s="215" t="s">
        <v>34</v>
      </c>
    </row>
    <row r="161" spans="2:20" ht="13.5" thickBot="1" x14ac:dyDescent="0.35">
      <c r="B161" s="209" t="s">
        <v>979</v>
      </c>
      <c r="C161" s="210">
        <v>16.100000000000001</v>
      </c>
      <c r="D161" s="211">
        <v>16.3</v>
      </c>
      <c r="E161" s="211">
        <v>16</v>
      </c>
      <c r="F161" s="210">
        <v>16.2</v>
      </c>
      <c r="G161" s="211">
        <v>15.8</v>
      </c>
      <c r="H161" s="211">
        <v>16.399999999999999</v>
      </c>
      <c r="I161" s="210">
        <v>15.5</v>
      </c>
      <c r="J161" s="211">
        <v>13.8</v>
      </c>
      <c r="K161" s="211">
        <v>16.3</v>
      </c>
      <c r="L161" s="210">
        <v>15.4</v>
      </c>
      <c r="M161" s="211">
        <v>12.6</v>
      </c>
      <c r="N161" s="211">
        <v>16.600000000000001</v>
      </c>
      <c r="O161" s="210">
        <v>14.2</v>
      </c>
      <c r="P161" s="211">
        <v>11.8</v>
      </c>
      <c r="Q161" s="211">
        <v>15.5</v>
      </c>
      <c r="R161" s="210">
        <v>-1.2</v>
      </c>
      <c r="S161" s="210">
        <v>-0.8</v>
      </c>
      <c r="T161" s="210">
        <v>-1.1000000000000001</v>
      </c>
    </row>
    <row r="162" spans="2:20" ht="13.5" thickBot="1" x14ac:dyDescent="0.35">
      <c r="B162" s="209" t="s">
        <v>980</v>
      </c>
      <c r="C162" s="210">
        <v>9.9</v>
      </c>
      <c r="D162" s="211" t="s">
        <v>34</v>
      </c>
      <c r="E162" s="211" t="s">
        <v>34</v>
      </c>
      <c r="F162" s="210">
        <v>7.1</v>
      </c>
      <c r="G162" s="211" t="s">
        <v>34</v>
      </c>
      <c r="H162" s="211" t="s">
        <v>34</v>
      </c>
      <c r="I162" s="210">
        <v>7.3</v>
      </c>
      <c r="J162" s="211" t="s">
        <v>34</v>
      </c>
      <c r="K162" s="211" t="s">
        <v>34</v>
      </c>
      <c r="L162" s="210">
        <v>6.2</v>
      </c>
      <c r="M162" s="211" t="s">
        <v>34</v>
      </c>
      <c r="N162" s="211" t="s">
        <v>34</v>
      </c>
      <c r="O162" s="210">
        <v>6.9</v>
      </c>
      <c r="P162" s="211" t="s">
        <v>34</v>
      </c>
      <c r="Q162" s="211" t="s">
        <v>34</v>
      </c>
      <c r="R162" s="215">
        <v>0.7</v>
      </c>
      <c r="S162" s="215" t="s">
        <v>34</v>
      </c>
      <c r="T162" s="215" t="s">
        <v>34</v>
      </c>
    </row>
    <row r="163" spans="2:20" ht="13.5" thickBot="1" x14ac:dyDescent="0.35">
      <c r="B163" s="209" t="s">
        <v>981</v>
      </c>
      <c r="C163" s="210">
        <v>12.8</v>
      </c>
      <c r="D163" s="211" t="s">
        <v>34</v>
      </c>
      <c r="E163" s="211" t="s">
        <v>34</v>
      </c>
      <c r="F163" s="210">
        <v>11.9</v>
      </c>
      <c r="G163" s="211" t="s">
        <v>34</v>
      </c>
      <c r="H163" s="211" t="s">
        <v>34</v>
      </c>
      <c r="I163" s="210">
        <v>9.6</v>
      </c>
      <c r="J163" s="211" t="s">
        <v>34</v>
      </c>
      <c r="K163" s="211" t="s">
        <v>34</v>
      </c>
      <c r="L163" s="210">
        <v>11.2</v>
      </c>
      <c r="M163" s="211" t="s">
        <v>34</v>
      </c>
      <c r="N163" s="211" t="s">
        <v>34</v>
      </c>
      <c r="O163" s="210">
        <v>10.4</v>
      </c>
      <c r="P163" s="211" t="s">
        <v>34</v>
      </c>
      <c r="Q163" s="211" t="s">
        <v>34</v>
      </c>
      <c r="R163" s="210">
        <v>-0.8</v>
      </c>
      <c r="S163" s="215" t="s">
        <v>34</v>
      </c>
      <c r="T163" s="215" t="s">
        <v>34</v>
      </c>
    </row>
    <row r="164" spans="2:20" ht="13.5" thickBot="1" x14ac:dyDescent="0.35">
      <c r="B164" s="206" t="s">
        <v>982</v>
      </c>
      <c r="C164" s="210">
        <v>50.3</v>
      </c>
      <c r="D164" s="211" t="s">
        <v>34</v>
      </c>
      <c r="E164" s="211" t="s">
        <v>34</v>
      </c>
      <c r="F164" s="210">
        <v>61.6</v>
      </c>
      <c r="G164" s="211" t="s">
        <v>34</v>
      </c>
      <c r="H164" s="211" t="s">
        <v>34</v>
      </c>
      <c r="I164" s="210">
        <v>63.3</v>
      </c>
      <c r="J164" s="211" t="s">
        <v>34</v>
      </c>
      <c r="K164" s="211" t="s">
        <v>34</v>
      </c>
      <c r="L164" s="210">
        <v>63.5</v>
      </c>
      <c r="M164" s="211" t="s">
        <v>34</v>
      </c>
      <c r="N164" s="211" t="s">
        <v>34</v>
      </c>
      <c r="O164" s="210">
        <v>49.8</v>
      </c>
      <c r="P164" s="211" t="s">
        <v>34</v>
      </c>
      <c r="Q164" s="211" t="s">
        <v>34</v>
      </c>
      <c r="R164" s="210">
        <v>-13.7</v>
      </c>
      <c r="S164" s="215" t="s">
        <v>34</v>
      </c>
      <c r="T164" s="215" t="s">
        <v>34</v>
      </c>
    </row>
    <row r="165" spans="2:20" ht="13.5" thickBot="1" x14ac:dyDescent="0.35">
      <c r="B165" s="206" t="s">
        <v>983</v>
      </c>
      <c r="C165" s="210">
        <v>23.7</v>
      </c>
      <c r="D165" s="211" t="s">
        <v>34</v>
      </c>
      <c r="E165" s="211" t="s">
        <v>34</v>
      </c>
      <c r="F165" s="210">
        <v>24.6</v>
      </c>
      <c r="G165" s="211" t="s">
        <v>34</v>
      </c>
      <c r="H165" s="211" t="s">
        <v>34</v>
      </c>
      <c r="I165" s="210">
        <v>22.9</v>
      </c>
      <c r="J165" s="211" t="s">
        <v>34</v>
      </c>
      <c r="K165" s="211" t="s">
        <v>34</v>
      </c>
      <c r="L165" s="210">
        <v>23.2</v>
      </c>
      <c r="M165" s="211" t="s">
        <v>34</v>
      </c>
      <c r="N165" s="211" t="s">
        <v>34</v>
      </c>
      <c r="O165" s="210">
        <v>23.1</v>
      </c>
      <c r="P165" s="211" t="s">
        <v>34</v>
      </c>
      <c r="Q165" s="211" t="s">
        <v>34</v>
      </c>
      <c r="R165" s="210">
        <v>-0.1</v>
      </c>
      <c r="S165" s="215" t="s">
        <v>34</v>
      </c>
      <c r="T165" s="215" t="s">
        <v>34</v>
      </c>
    </row>
    <row r="166" spans="2:20" ht="13.5" thickBot="1" x14ac:dyDescent="0.35">
      <c r="B166" s="206" t="s">
        <v>984</v>
      </c>
      <c r="C166" s="210">
        <v>32</v>
      </c>
      <c r="D166" s="211" t="s">
        <v>34</v>
      </c>
      <c r="E166" s="211" t="s">
        <v>34</v>
      </c>
      <c r="F166" s="210">
        <v>27.2</v>
      </c>
      <c r="G166" s="211" t="s">
        <v>34</v>
      </c>
      <c r="H166" s="211" t="s">
        <v>34</v>
      </c>
      <c r="I166" s="210">
        <v>25.3</v>
      </c>
      <c r="J166" s="211" t="s">
        <v>34</v>
      </c>
      <c r="K166" s="211" t="s">
        <v>34</v>
      </c>
      <c r="L166" s="210">
        <v>28</v>
      </c>
      <c r="M166" s="211" t="s">
        <v>34</v>
      </c>
      <c r="N166" s="211" t="s">
        <v>34</v>
      </c>
      <c r="O166" s="210">
        <v>29.2</v>
      </c>
      <c r="P166" s="211" t="s">
        <v>34</v>
      </c>
      <c r="Q166" s="211" t="s">
        <v>34</v>
      </c>
      <c r="R166" s="215">
        <v>1.2</v>
      </c>
      <c r="S166" s="215" t="s">
        <v>34</v>
      </c>
      <c r="T166" s="215" t="s">
        <v>34</v>
      </c>
    </row>
    <row r="167" spans="2:20" ht="13.5" thickBot="1" x14ac:dyDescent="0.35">
      <c r="B167" s="206" t="s">
        <v>985</v>
      </c>
      <c r="C167" s="210">
        <v>63.3</v>
      </c>
      <c r="D167" s="211" t="s">
        <v>34</v>
      </c>
      <c r="E167" s="211" t="s">
        <v>34</v>
      </c>
      <c r="F167" s="210">
        <v>61.6</v>
      </c>
      <c r="G167" s="211" t="s">
        <v>34</v>
      </c>
      <c r="H167" s="211" t="s">
        <v>34</v>
      </c>
      <c r="I167" s="210">
        <v>58.9</v>
      </c>
      <c r="J167" s="211" t="s">
        <v>34</v>
      </c>
      <c r="K167" s="211" t="s">
        <v>34</v>
      </c>
      <c r="L167" s="210">
        <v>51</v>
      </c>
      <c r="M167" s="211" t="s">
        <v>34</v>
      </c>
      <c r="N167" s="211" t="s">
        <v>34</v>
      </c>
      <c r="O167" s="210">
        <v>47.4</v>
      </c>
      <c r="P167" s="211" t="s">
        <v>34</v>
      </c>
      <c r="Q167" s="211" t="s">
        <v>34</v>
      </c>
      <c r="R167" s="210">
        <v>-3.6</v>
      </c>
      <c r="S167" s="215" t="s">
        <v>34</v>
      </c>
      <c r="T167" s="215" t="s">
        <v>34</v>
      </c>
    </row>
    <row r="168" spans="2:20" ht="13.5" thickBot="1" x14ac:dyDescent="0.35">
      <c r="B168" s="206" t="s">
        <v>986</v>
      </c>
      <c r="C168" s="210">
        <v>47.9</v>
      </c>
      <c r="D168" s="211" t="s">
        <v>34</v>
      </c>
      <c r="E168" s="211" t="s">
        <v>34</v>
      </c>
      <c r="F168" s="210">
        <v>47.6</v>
      </c>
      <c r="G168" s="211" t="s">
        <v>34</v>
      </c>
      <c r="H168" s="211" t="s">
        <v>34</v>
      </c>
      <c r="I168" s="210">
        <v>50.8</v>
      </c>
      <c r="J168" s="211" t="s">
        <v>34</v>
      </c>
      <c r="K168" s="211" t="s">
        <v>34</v>
      </c>
      <c r="L168" s="210">
        <v>49.6</v>
      </c>
      <c r="M168" s="211" t="s">
        <v>34</v>
      </c>
      <c r="N168" s="211" t="s">
        <v>34</v>
      </c>
      <c r="O168" s="210">
        <v>44.8</v>
      </c>
      <c r="P168" s="211" t="s">
        <v>34</v>
      </c>
      <c r="Q168" s="211" t="s">
        <v>34</v>
      </c>
      <c r="R168" s="210">
        <v>-4.8</v>
      </c>
      <c r="S168" s="215" t="s">
        <v>34</v>
      </c>
      <c r="T168" s="215" t="s">
        <v>34</v>
      </c>
    </row>
    <row r="169" spans="2:20" ht="13.5" thickBot="1" x14ac:dyDescent="0.35">
      <c r="B169" s="206" t="s">
        <v>987</v>
      </c>
      <c r="C169" s="210">
        <v>39.799999999999997</v>
      </c>
      <c r="D169" s="211" t="s">
        <v>34</v>
      </c>
      <c r="E169" s="211" t="s">
        <v>34</v>
      </c>
      <c r="F169" s="210">
        <v>41.9</v>
      </c>
      <c r="G169" s="211" t="s">
        <v>34</v>
      </c>
      <c r="H169" s="211" t="s">
        <v>34</v>
      </c>
      <c r="I169" s="210">
        <v>42.5</v>
      </c>
      <c r="J169" s="211" t="s">
        <v>34</v>
      </c>
      <c r="K169" s="211" t="s">
        <v>34</v>
      </c>
      <c r="L169" s="210">
        <v>39.200000000000003</v>
      </c>
      <c r="M169" s="211" t="s">
        <v>34</v>
      </c>
      <c r="N169" s="211" t="s">
        <v>34</v>
      </c>
      <c r="O169" s="210">
        <v>35.799999999999997</v>
      </c>
      <c r="P169" s="211" t="s">
        <v>34</v>
      </c>
      <c r="Q169" s="211" t="s">
        <v>34</v>
      </c>
      <c r="R169" s="210">
        <v>-3.4</v>
      </c>
      <c r="S169" s="215" t="s">
        <v>34</v>
      </c>
      <c r="T169" s="215" t="s">
        <v>34</v>
      </c>
    </row>
    <row r="170" spans="2:20" ht="13.5" thickBot="1" x14ac:dyDescent="0.35">
      <c r="B170" s="206" t="s">
        <v>988</v>
      </c>
      <c r="C170" s="210">
        <v>20</v>
      </c>
      <c r="D170" s="211" t="s">
        <v>34</v>
      </c>
      <c r="E170" s="211" t="s">
        <v>34</v>
      </c>
      <c r="F170" s="210">
        <v>19</v>
      </c>
      <c r="G170" s="211" t="s">
        <v>34</v>
      </c>
      <c r="H170" s="211" t="s">
        <v>34</v>
      </c>
      <c r="I170" s="210">
        <v>15.7</v>
      </c>
      <c r="J170" s="211" t="s">
        <v>34</v>
      </c>
      <c r="K170" s="211" t="s">
        <v>34</v>
      </c>
      <c r="L170" s="210">
        <v>17.3</v>
      </c>
      <c r="M170" s="211" t="s">
        <v>34</v>
      </c>
      <c r="N170" s="211" t="s">
        <v>34</v>
      </c>
      <c r="O170" s="210">
        <v>17.8</v>
      </c>
      <c r="P170" s="211" t="s">
        <v>34</v>
      </c>
      <c r="Q170" s="211" t="s">
        <v>34</v>
      </c>
      <c r="R170" s="215">
        <v>0.5</v>
      </c>
      <c r="S170" s="215" t="s">
        <v>34</v>
      </c>
      <c r="T170" s="215" t="s">
        <v>34</v>
      </c>
    </row>
    <row r="171" spans="2:20" ht="13.5" thickBot="1" x14ac:dyDescent="0.35">
      <c r="B171" s="206" t="s">
        <v>321</v>
      </c>
      <c r="C171" s="210">
        <v>3.2</v>
      </c>
      <c r="D171" s="211">
        <v>3.23</v>
      </c>
      <c r="E171" s="211">
        <v>3.19</v>
      </c>
      <c r="F171" s="210">
        <v>3.12</v>
      </c>
      <c r="G171" s="211">
        <v>3.11</v>
      </c>
      <c r="H171" s="211">
        <v>3.1</v>
      </c>
      <c r="I171" s="210">
        <v>3.63</v>
      </c>
      <c r="J171" s="211">
        <v>3.74</v>
      </c>
      <c r="K171" s="211">
        <v>3.27</v>
      </c>
      <c r="L171" s="210">
        <v>3.28</v>
      </c>
      <c r="M171" s="211">
        <v>3.29</v>
      </c>
      <c r="N171" s="211">
        <v>3.25</v>
      </c>
      <c r="O171" s="210">
        <v>3.27</v>
      </c>
      <c r="P171" s="211">
        <v>3.3</v>
      </c>
      <c r="Q171" s="211">
        <v>3.27</v>
      </c>
      <c r="R171" s="210">
        <v>0</v>
      </c>
      <c r="S171" s="215">
        <v>0</v>
      </c>
      <c r="T171" s="215">
        <v>0</v>
      </c>
    </row>
    <row r="172" spans="2:20" ht="13.5" thickBot="1" x14ac:dyDescent="0.35">
      <c r="B172" s="213" t="s">
        <v>322</v>
      </c>
      <c r="C172" s="210">
        <v>21.8</v>
      </c>
      <c r="D172" s="211" t="s">
        <v>34</v>
      </c>
      <c r="E172" s="211" t="s">
        <v>34</v>
      </c>
      <c r="F172" s="210">
        <v>21.2</v>
      </c>
      <c r="G172" s="211" t="s">
        <v>34</v>
      </c>
      <c r="H172" s="211" t="s">
        <v>34</v>
      </c>
      <c r="I172" s="210">
        <v>21.6</v>
      </c>
      <c r="J172" s="211" t="s">
        <v>34</v>
      </c>
      <c r="K172" s="211" t="s">
        <v>34</v>
      </c>
      <c r="L172" s="210">
        <v>21.7</v>
      </c>
      <c r="M172" s="211" t="s">
        <v>34</v>
      </c>
      <c r="N172" s="211" t="s">
        <v>34</v>
      </c>
      <c r="O172" s="210">
        <v>23</v>
      </c>
      <c r="P172" s="211" t="s">
        <v>34</v>
      </c>
      <c r="Q172" s="211" t="s">
        <v>34</v>
      </c>
      <c r="R172" s="215">
        <v>1.3</v>
      </c>
      <c r="S172" s="215" t="s">
        <v>34</v>
      </c>
      <c r="T172" s="215" t="s">
        <v>34</v>
      </c>
    </row>
    <row r="173" spans="2:20" ht="13.5" thickBot="1" x14ac:dyDescent="0.35">
      <c r="B173" s="214" t="s">
        <v>587</v>
      </c>
      <c r="C173" s="210">
        <v>74.599999999999994</v>
      </c>
      <c r="D173" s="211">
        <v>71.2</v>
      </c>
      <c r="E173" s="211">
        <v>78.099999999999994</v>
      </c>
      <c r="F173" s="210">
        <v>77</v>
      </c>
      <c r="G173" s="211">
        <v>73.599999999999994</v>
      </c>
      <c r="H173" s="211">
        <v>80.3</v>
      </c>
      <c r="I173" s="210">
        <v>78.2</v>
      </c>
      <c r="J173" s="211">
        <v>74.7</v>
      </c>
      <c r="K173" s="211">
        <v>81.400000000000006</v>
      </c>
      <c r="L173" s="210">
        <v>78.5</v>
      </c>
      <c r="M173" s="211">
        <v>75</v>
      </c>
      <c r="N173" s="211">
        <v>81.599999999999994</v>
      </c>
      <c r="O173" s="210">
        <v>78.7</v>
      </c>
      <c r="P173" s="211">
        <v>75.599999999999994</v>
      </c>
      <c r="Q173" s="211">
        <v>81.8</v>
      </c>
      <c r="R173" s="215">
        <v>0.2</v>
      </c>
      <c r="S173" s="215">
        <v>0.6</v>
      </c>
      <c r="T173" s="215">
        <v>0.1</v>
      </c>
    </row>
    <row r="174" spans="2:20" ht="13.5" thickBot="1" x14ac:dyDescent="0.35">
      <c r="B174" s="214" t="s">
        <v>586</v>
      </c>
      <c r="C174" s="210">
        <v>26.9</v>
      </c>
      <c r="D174" s="211">
        <v>24</v>
      </c>
      <c r="E174" s="211">
        <v>29.7</v>
      </c>
      <c r="F174" s="210">
        <v>29.2</v>
      </c>
      <c r="G174" s="211">
        <v>26.3</v>
      </c>
      <c r="H174" s="211">
        <v>31.8</v>
      </c>
      <c r="I174" s="210">
        <v>30.4</v>
      </c>
      <c r="J174" s="211">
        <v>27.5</v>
      </c>
      <c r="K174" s="211">
        <v>32.9</v>
      </c>
      <c r="L174" s="210">
        <v>30.5</v>
      </c>
      <c r="M174" s="211">
        <v>27.7</v>
      </c>
      <c r="N174" s="211">
        <v>33.200000000000003</v>
      </c>
      <c r="O174" s="210">
        <v>30.8</v>
      </c>
      <c r="P174" s="211">
        <v>28.2</v>
      </c>
      <c r="Q174" s="211">
        <v>33.4</v>
      </c>
      <c r="R174" s="215">
        <v>0.3</v>
      </c>
      <c r="S174" s="215">
        <v>0.5</v>
      </c>
      <c r="T174" s="215">
        <v>0.2</v>
      </c>
    </row>
    <row r="175" spans="2:20" ht="13.5" thickBot="1" x14ac:dyDescent="0.35">
      <c r="B175" s="214" t="s">
        <v>585</v>
      </c>
      <c r="C175" s="210">
        <v>15.4</v>
      </c>
      <c r="D175" s="211">
        <v>13.2</v>
      </c>
      <c r="E175" s="211">
        <v>17.100000000000001</v>
      </c>
      <c r="F175" s="210">
        <v>17.100000000000001</v>
      </c>
      <c r="G175" s="211">
        <v>15</v>
      </c>
      <c r="H175" s="211">
        <v>18.7</v>
      </c>
      <c r="I175" s="210">
        <v>18.100000000000001</v>
      </c>
      <c r="J175" s="211">
        <v>15.9</v>
      </c>
      <c r="K175" s="211">
        <v>19.600000000000001</v>
      </c>
      <c r="L175" s="210">
        <v>17.5</v>
      </c>
      <c r="M175" s="211">
        <v>16.100000000000001</v>
      </c>
      <c r="N175" s="211">
        <v>18.899999999999999</v>
      </c>
      <c r="O175" s="210">
        <v>18.2</v>
      </c>
      <c r="P175" s="211">
        <v>16.5</v>
      </c>
      <c r="Q175" s="211">
        <v>20</v>
      </c>
      <c r="R175" s="215">
        <v>0.7</v>
      </c>
      <c r="S175" s="215">
        <v>0.4</v>
      </c>
      <c r="T175" s="215">
        <v>1.1000000000000001</v>
      </c>
    </row>
    <row r="176" spans="2:20" ht="13.5" thickBot="1" x14ac:dyDescent="0.35">
      <c r="B176" s="214" t="s">
        <v>584</v>
      </c>
      <c r="C176" s="210">
        <v>56.8</v>
      </c>
      <c r="D176" s="211">
        <v>56.2</v>
      </c>
      <c r="E176" s="211">
        <v>57.5</v>
      </c>
      <c r="F176" s="210">
        <v>57.3</v>
      </c>
      <c r="G176" s="211">
        <v>56.6</v>
      </c>
      <c r="H176" s="211">
        <v>58</v>
      </c>
      <c r="I176" s="210">
        <v>57.5</v>
      </c>
      <c r="J176" s="211">
        <v>56.8</v>
      </c>
      <c r="K176" s="211">
        <v>58.2</v>
      </c>
      <c r="L176" s="210" t="s">
        <v>34</v>
      </c>
      <c r="M176" s="211" t="s">
        <v>34</v>
      </c>
      <c r="N176" s="211" t="s">
        <v>34</v>
      </c>
      <c r="O176" s="210" t="s">
        <v>34</v>
      </c>
      <c r="P176" s="211" t="s">
        <v>34</v>
      </c>
      <c r="Q176" s="211" t="s">
        <v>34</v>
      </c>
      <c r="R176" s="215" t="s">
        <v>34</v>
      </c>
      <c r="S176" s="215" t="s">
        <v>34</v>
      </c>
      <c r="T176" s="215" t="s">
        <v>34</v>
      </c>
    </row>
    <row r="177" spans="2:20" ht="13.5" thickBot="1" x14ac:dyDescent="0.35">
      <c r="B177" s="214" t="s">
        <v>583</v>
      </c>
      <c r="C177" s="210">
        <v>12.8</v>
      </c>
      <c r="D177" s="211">
        <v>12.3</v>
      </c>
      <c r="E177" s="211">
        <v>13.2</v>
      </c>
      <c r="F177" s="210">
        <v>13.1</v>
      </c>
      <c r="G177" s="211">
        <v>12.7</v>
      </c>
      <c r="H177" s="211">
        <v>13.5</v>
      </c>
      <c r="I177" s="210">
        <v>13.2</v>
      </c>
      <c r="J177" s="211">
        <v>12.7</v>
      </c>
      <c r="K177" s="211">
        <v>13.7</v>
      </c>
      <c r="L177" s="210" t="s">
        <v>34</v>
      </c>
      <c r="M177" s="211" t="s">
        <v>34</v>
      </c>
      <c r="N177" s="211" t="s">
        <v>34</v>
      </c>
      <c r="O177" s="210" t="s">
        <v>34</v>
      </c>
      <c r="P177" s="211" t="s">
        <v>34</v>
      </c>
      <c r="Q177" s="211" t="s">
        <v>34</v>
      </c>
      <c r="R177" s="215" t="s">
        <v>34</v>
      </c>
      <c r="S177" s="215" t="s">
        <v>34</v>
      </c>
      <c r="T177" s="215" t="s">
        <v>34</v>
      </c>
    </row>
    <row r="178" spans="2:20" ht="13.5" thickBot="1" x14ac:dyDescent="0.35">
      <c r="B178" s="214" t="s">
        <v>582</v>
      </c>
      <c r="C178" s="210">
        <v>5</v>
      </c>
      <c r="D178" s="211">
        <v>4.8</v>
      </c>
      <c r="E178" s="211">
        <v>5.0999999999999996</v>
      </c>
      <c r="F178" s="210">
        <v>4.8</v>
      </c>
      <c r="G178" s="211">
        <v>4.7</v>
      </c>
      <c r="H178" s="211">
        <v>4.9000000000000004</v>
      </c>
      <c r="I178" s="210">
        <v>4.9000000000000004</v>
      </c>
      <c r="J178" s="211">
        <v>4.5999999999999996</v>
      </c>
      <c r="K178" s="211">
        <v>5.2</v>
      </c>
      <c r="L178" s="210" t="s">
        <v>34</v>
      </c>
      <c r="M178" s="211" t="s">
        <v>34</v>
      </c>
      <c r="N178" s="211" t="s">
        <v>34</v>
      </c>
      <c r="O178" s="210" t="s">
        <v>34</v>
      </c>
      <c r="P178" s="211" t="s">
        <v>34</v>
      </c>
      <c r="Q178" s="211" t="s">
        <v>34</v>
      </c>
      <c r="R178" s="215" t="s">
        <v>34</v>
      </c>
      <c r="S178" s="215" t="s">
        <v>34</v>
      </c>
      <c r="T178" s="215" t="s">
        <v>34</v>
      </c>
    </row>
    <row r="179" spans="2:20" ht="13.5" thickBot="1" x14ac:dyDescent="0.35">
      <c r="B179" s="213" t="s">
        <v>989</v>
      </c>
      <c r="C179" s="207">
        <v>12.4</v>
      </c>
      <c r="D179" s="208">
        <v>11.9</v>
      </c>
      <c r="E179" s="208">
        <v>13</v>
      </c>
      <c r="F179" s="207">
        <v>13.2</v>
      </c>
      <c r="G179" s="208">
        <v>13</v>
      </c>
      <c r="H179" s="208">
        <v>13.5</v>
      </c>
      <c r="I179" s="207">
        <v>15.4</v>
      </c>
      <c r="J179" s="208">
        <v>15.9</v>
      </c>
      <c r="K179" s="208">
        <v>15</v>
      </c>
      <c r="L179" s="207">
        <v>15.4</v>
      </c>
      <c r="M179" s="208">
        <v>15</v>
      </c>
      <c r="N179" s="208">
        <v>15.9</v>
      </c>
      <c r="O179" s="207">
        <v>7.5</v>
      </c>
      <c r="P179" s="208">
        <v>7.6</v>
      </c>
      <c r="Q179" s="208">
        <v>7.4</v>
      </c>
      <c r="R179" s="207">
        <v>-7.9</v>
      </c>
      <c r="S179" s="207">
        <v>-7.4</v>
      </c>
      <c r="T179" s="207">
        <v>-8.5</v>
      </c>
    </row>
    <row r="180" spans="2:20" ht="13.5" thickBot="1" x14ac:dyDescent="0.35">
      <c r="B180" s="213" t="s">
        <v>314</v>
      </c>
      <c r="C180" s="207">
        <v>17.899999999999999</v>
      </c>
      <c r="D180" s="208">
        <v>17.7</v>
      </c>
      <c r="E180" s="208">
        <v>18</v>
      </c>
      <c r="F180" s="207">
        <v>21.4</v>
      </c>
      <c r="G180" s="208">
        <v>21.7</v>
      </c>
      <c r="H180" s="208">
        <v>21.1</v>
      </c>
      <c r="I180" s="207">
        <v>24.5</v>
      </c>
      <c r="J180" s="208">
        <v>26.5</v>
      </c>
      <c r="K180" s="208">
        <v>22.4</v>
      </c>
      <c r="L180" s="207">
        <v>20.9</v>
      </c>
      <c r="M180" s="208">
        <v>19.899999999999999</v>
      </c>
      <c r="N180" s="208">
        <v>21.8</v>
      </c>
      <c r="O180" s="207">
        <v>13.6</v>
      </c>
      <c r="P180" s="208">
        <v>15</v>
      </c>
      <c r="Q180" s="208">
        <v>12</v>
      </c>
      <c r="R180" s="207">
        <v>-7.3</v>
      </c>
      <c r="S180" s="207">
        <v>-4.9000000000000004</v>
      </c>
      <c r="T180" s="207">
        <v>-9.8000000000000007</v>
      </c>
    </row>
    <row r="181" spans="2:20" ht="13.5" thickBot="1" x14ac:dyDescent="0.35">
      <c r="B181" s="213" t="s">
        <v>990</v>
      </c>
      <c r="C181" s="207">
        <v>11.3</v>
      </c>
      <c r="D181" s="208">
        <v>11.1</v>
      </c>
      <c r="E181" s="208">
        <v>11.5</v>
      </c>
      <c r="F181" s="207">
        <v>12.2</v>
      </c>
      <c r="G181" s="208">
        <v>11.9</v>
      </c>
      <c r="H181" s="208">
        <v>12.6</v>
      </c>
      <c r="I181" s="207">
        <v>14.1</v>
      </c>
      <c r="J181" s="208">
        <v>14.3</v>
      </c>
      <c r="K181" s="208">
        <v>13.9</v>
      </c>
      <c r="L181" s="207">
        <v>15.5</v>
      </c>
      <c r="M181" s="208">
        <v>15.1</v>
      </c>
      <c r="N181" s="208">
        <v>15.8</v>
      </c>
      <c r="O181" s="207">
        <v>7.2</v>
      </c>
      <c r="P181" s="208">
        <v>6.8</v>
      </c>
      <c r="Q181" s="208">
        <v>7.7</v>
      </c>
      <c r="R181" s="207">
        <v>-8.3000000000000007</v>
      </c>
      <c r="S181" s="207">
        <v>-8.3000000000000007</v>
      </c>
      <c r="T181" s="207">
        <v>-8.1</v>
      </c>
    </row>
    <row r="182" spans="2:20" ht="13.5" thickBot="1" x14ac:dyDescent="0.35">
      <c r="B182" s="213" t="s">
        <v>315</v>
      </c>
      <c r="C182" s="207">
        <v>10.5</v>
      </c>
      <c r="D182" s="208">
        <v>7.2</v>
      </c>
      <c r="E182" s="208">
        <v>12.7</v>
      </c>
      <c r="F182" s="207">
        <v>7.9</v>
      </c>
      <c r="G182" s="208">
        <v>6</v>
      </c>
      <c r="H182" s="208">
        <v>9.1</v>
      </c>
      <c r="I182" s="207" t="s">
        <v>551</v>
      </c>
      <c r="J182" s="208" t="s">
        <v>552</v>
      </c>
      <c r="K182" s="208" t="s">
        <v>991</v>
      </c>
      <c r="L182" s="207">
        <v>9.5</v>
      </c>
      <c r="M182" s="208">
        <v>7.8</v>
      </c>
      <c r="N182" s="208">
        <v>10.6</v>
      </c>
      <c r="O182" s="207">
        <v>2.1</v>
      </c>
      <c r="P182" s="208">
        <v>1.4</v>
      </c>
      <c r="Q182" s="208">
        <v>2.5</v>
      </c>
      <c r="R182" s="207">
        <v>-7.4</v>
      </c>
      <c r="S182" s="207">
        <v>-6.4</v>
      </c>
      <c r="T182" s="207">
        <v>-8.1</v>
      </c>
    </row>
    <row r="183" spans="2:20" ht="13.5" thickBot="1" x14ac:dyDescent="0.35">
      <c r="B183" s="213" t="s">
        <v>553</v>
      </c>
      <c r="C183" s="207">
        <v>21.6</v>
      </c>
      <c r="D183" s="208">
        <v>21.4</v>
      </c>
      <c r="E183" s="208">
        <v>21.8</v>
      </c>
      <c r="F183" s="207">
        <v>20.7</v>
      </c>
      <c r="G183" s="208">
        <v>20.399999999999999</v>
      </c>
      <c r="H183" s="208">
        <v>21</v>
      </c>
      <c r="I183" s="207" t="s">
        <v>554</v>
      </c>
      <c r="J183" s="208" t="s">
        <v>992</v>
      </c>
      <c r="K183" s="208" t="s">
        <v>555</v>
      </c>
      <c r="L183" s="207">
        <v>22.9</v>
      </c>
      <c r="M183" s="208">
        <v>22.9</v>
      </c>
      <c r="N183" s="208">
        <v>23</v>
      </c>
      <c r="O183" s="207">
        <v>20.6</v>
      </c>
      <c r="P183" s="208">
        <v>20.3</v>
      </c>
      <c r="Q183" s="208">
        <v>21</v>
      </c>
      <c r="R183" s="207">
        <v>-2.2999999999999998</v>
      </c>
      <c r="S183" s="207">
        <v>-2.6</v>
      </c>
      <c r="T183" s="207">
        <v>-2</v>
      </c>
    </row>
    <row r="184" spans="2:20" ht="13.5" thickBot="1" x14ac:dyDescent="0.35">
      <c r="B184" s="213" t="s">
        <v>581</v>
      </c>
      <c r="C184" s="207">
        <v>41.5</v>
      </c>
      <c r="D184" s="208">
        <v>40.200000000000003</v>
      </c>
      <c r="E184" s="208">
        <v>42.8</v>
      </c>
      <c r="F184" s="207" t="s">
        <v>993</v>
      </c>
      <c r="G184" s="208" t="s">
        <v>994</v>
      </c>
      <c r="H184" s="208" t="s">
        <v>995</v>
      </c>
      <c r="I184" s="207">
        <v>41.4</v>
      </c>
      <c r="J184" s="208">
        <v>40.6</v>
      </c>
      <c r="K184" s="208">
        <v>42.2</v>
      </c>
      <c r="L184" s="207">
        <v>46.9</v>
      </c>
      <c r="M184" s="208">
        <v>45.5</v>
      </c>
      <c r="N184" s="208">
        <v>48.2</v>
      </c>
      <c r="O184" s="207">
        <v>42.3</v>
      </c>
      <c r="P184" s="208">
        <v>40.299999999999997</v>
      </c>
      <c r="Q184" s="208">
        <v>44.2</v>
      </c>
      <c r="R184" s="207">
        <v>-4.5999999999999996</v>
      </c>
      <c r="S184" s="207">
        <v>-5.2</v>
      </c>
      <c r="T184" s="207">
        <v>-4</v>
      </c>
    </row>
    <row r="185" spans="2:20" ht="13.5" thickBot="1" x14ac:dyDescent="0.35">
      <c r="B185" s="213" t="s">
        <v>69</v>
      </c>
      <c r="C185" s="207">
        <v>6.7</v>
      </c>
      <c r="D185" s="208">
        <v>7.2</v>
      </c>
      <c r="E185" s="208">
        <v>6</v>
      </c>
      <c r="F185" s="207">
        <v>7.1</v>
      </c>
      <c r="G185" s="208">
        <v>7.9</v>
      </c>
      <c r="H185" s="208">
        <v>6.2</v>
      </c>
      <c r="I185" s="207">
        <v>9.1</v>
      </c>
      <c r="J185" s="208">
        <v>10.1</v>
      </c>
      <c r="K185" s="208">
        <v>7.9</v>
      </c>
      <c r="L185" s="207">
        <v>10.199999999999999</v>
      </c>
      <c r="M185" s="208">
        <v>11.4</v>
      </c>
      <c r="N185" s="208">
        <v>8.8000000000000007</v>
      </c>
      <c r="O185" s="207">
        <v>6.5</v>
      </c>
      <c r="P185" s="208">
        <v>7.5</v>
      </c>
      <c r="Q185" s="208">
        <v>5.3</v>
      </c>
      <c r="R185" s="207">
        <v>-3.7</v>
      </c>
      <c r="S185" s="207">
        <v>-3.9</v>
      </c>
      <c r="T185" s="207">
        <v>-3.5</v>
      </c>
    </row>
    <row r="186" spans="2:20" ht="23.5" thickBot="1" x14ac:dyDescent="0.35">
      <c r="B186" s="213" t="s">
        <v>996</v>
      </c>
      <c r="C186" s="210" t="s">
        <v>34</v>
      </c>
      <c r="D186" s="211" t="s">
        <v>34</v>
      </c>
      <c r="E186" s="211" t="s">
        <v>34</v>
      </c>
      <c r="F186" s="210" t="s">
        <v>34</v>
      </c>
      <c r="G186" s="211" t="s">
        <v>34</v>
      </c>
      <c r="H186" s="211" t="s">
        <v>34</v>
      </c>
      <c r="I186" s="210">
        <v>5.8</v>
      </c>
      <c r="J186" s="211">
        <v>6.2</v>
      </c>
      <c r="K186" s="211">
        <v>5.5</v>
      </c>
      <c r="L186" s="210" t="s">
        <v>34</v>
      </c>
      <c r="M186" s="211" t="s">
        <v>34</v>
      </c>
      <c r="N186" s="211" t="s">
        <v>34</v>
      </c>
      <c r="O186" s="210" t="s">
        <v>34</v>
      </c>
      <c r="P186" s="211" t="s">
        <v>34</v>
      </c>
      <c r="Q186" s="211" t="s">
        <v>34</v>
      </c>
      <c r="R186" s="215" t="s">
        <v>34</v>
      </c>
      <c r="S186" s="215" t="s">
        <v>34</v>
      </c>
      <c r="T186" s="215" t="s">
        <v>34</v>
      </c>
    </row>
    <row r="187" spans="2:20" ht="13.5" thickBot="1" x14ac:dyDescent="0.35">
      <c r="B187" s="206" t="s">
        <v>580</v>
      </c>
      <c r="C187" s="210" t="s">
        <v>34</v>
      </c>
      <c r="D187" s="211" t="s">
        <v>34</v>
      </c>
      <c r="E187" s="211" t="s">
        <v>34</v>
      </c>
      <c r="F187" s="210" t="s">
        <v>34</v>
      </c>
      <c r="G187" s="211" t="s">
        <v>34</v>
      </c>
      <c r="H187" s="211" t="s">
        <v>34</v>
      </c>
      <c r="I187" s="210" t="s">
        <v>34</v>
      </c>
      <c r="J187" s="211" t="s">
        <v>34</v>
      </c>
      <c r="K187" s="211" t="s">
        <v>34</v>
      </c>
      <c r="L187" s="210" t="s">
        <v>34</v>
      </c>
      <c r="M187" s="211" t="s">
        <v>34</v>
      </c>
      <c r="N187" s="211" t="s">
        <v>34</v>
      </c>
      <c r="O187" s="210" t="s">
        <v>34</v>
      </c>
      <c r="P187" s="211" t="s">
        <v>34</v>
      </c>
      <c r="Q187" s="211" t="s">
        <v>34</v>
      </c>
      <c r="R187" s="215" t="s">
        <v>34</v>
      </c>
      <c r="S187" s="215" t="s">
        <v>34</v>
      </c>
      <c r="T187" s="215" t="s">
        <v>34</v>
      </c>
    </row>
    <row r="188" spans="2:20" ht="13.5" thickBot="1" x14ac:dyDescent="0.35">
      <c r="B188" s="206" t="s">
        <v>579</v>
      </c>
      <c r="C188" s="217" t="s">
        <v>34</v>
      </c>
      <c r="D188" s="218" t="s">
        <v>34</v>
      </c>
      <c r="E188" s="218" t="s">
        <v>34</v>
      </c>
      <c r="F188" s="217" t="s">
        <v>34</v>
      </c>
      <c r="G188" s="218" t="s">
        <v>34</v>
      </c>
      <c r="H188" s="218" t="s">
        <v>34</v>
      </c>
      <c r="I188" s="217" t="s">
        <v>34</v>
      </c>
      <c r="J188" s="218" t="s">
        <v>34</v>
      </c>
      <c r="K188" s="218" t="s">
        <v>34</v>
      </c>
      <c r="L188" s="217" t="s">
        <v>34</v>
      </c>
      <c r="M188" s="218" t="s">
        <v>34</v>
      </c>
      <c r="N188" s="218" t="s">
        <v>34</v>
      </c>
      <c r="O188" s="217" t="s">
        <v>34</v>
      </c>
      <c r="P188" s="218" t="s">
        <v>34</v>
      </c>
      <c r="Q188" s="218" t="s">
        <v>34</v>
      </c>
      <c r="R188" s="219" t="s">
        <v>34</v>
      </c>
      <c r="S188" s="219" t="s">
        <v>34</v>
      </c>
      <c r="T188" s="219" t="s">
        <v>34</v>
      </c>
    </row>
    <row r="189" spans="2:20" ht="13.5" thickBot="1" x14ac:dyDescent="0.35">
      <c r="B189" s="206" t="s">
        <v>578</v>
      </c>
      <c r="C189" s="220" t="s">
        <v>34</v>
      </c>
      <c r="D189" s="221" t="s">
        <v>34</v>
      </c>
      <c r="E189" s="221" t="s">
        <v>34</v>
      </c>
      <c r="F189" s="220" t="s">
        <v>34</v>
      </c>
      <c r="G189" s="221" t="s">
        <v>34</v>
      </c>
      <c r="H189" s="221" t="s">
        <v>34</v>
      </c>
      <c r="I189" s="220">
        <v>3.7</v>
      </c>
      <c r="J189" s="221">
        <v>4.0999999999999996</v>
      </c>
      <c r="K189" s="221">
        <v>3.4</v>
      </c>
      <c r="L189" s="220" t="s">
        <v>34</v>
      </c>
      <c r="M189" s="221" t="s">
        <v>34</v>
      </c>
      <c r="N189" s="221" t="s">
        <v>34</v>
      </c>
      <c r="O189" s="220" t="s">
        <v>34</v>
      </c>
      <c r="P189" s="221" t="s">
        <v>34</v>
      </c>
      <c r="Q189" s="221" t="s">
        <v>34</v>
      </c>
      <c r="R189" s="222" t="s">
        <v>34</v>
      </c>
      <c r="S189" s="222" t="s">
        <v>34</v>
      </c>
      <c r="T189" s="222" t="s">
        <v>34</v>
      </c>
    </row>
    <row r="190" spans="2:20" ht="13.5" thickBot="1" x14ac:dyDescent="0.35">
      <c r="B190" s="206" t="s">
        <v>405</v>
      </c>
      <c r="C190" s="207" t="s">
        <v>34</v>
      </c>
      <c r="D190" s="208" t="s">
        <v>34</v>
      </c>
      <c r="E190" s="208" t="s">
        <v>34</v>
      </c>
      <c r="F190" s="207" t="s">
        <v>34</v>
      </c>
      <c r="G190" s="208" t="s">
        <v>34</v>
      </c>
      <c r="H190" s="208" t="s">
        <v>34</v>
      </c>
      <c r="I190" s="207" t="s">
        <v>997</v>
      </c>
      <c r="J190" s="208" t="s">
        <v>998</v>
      </c>
      <c r="K190" s="208" t="s">
        <v>999</v>
      </c>
      <c r="L190" s="207" t="s">
        <v>34</v>
      </c>
      <c r="M190" s="208" t="s">
        <v>34</v>
      </c>
      <c r="N190" s="208" t="s">
        <v>34</v>
      </c>
      <c r="O190" s="207" t="s">
        <v>34</v>
      </c>
      <c r="P190" s="208" t="s">
        <v>34</v>
      </c>
      <c r="Q190" s="208" t="s">
        <v>34</v>
      </c>
      <c r="R190" s="215" t="s">
        <v>34</v>
      </c>
      <c r="S190" s="215" t="s">
        <v>34</v>
      </c>
      <c r="T190" s="215" t="s">
        <v>34</v>
      </c>
    </row>
    <row r="191" spans="2:20" ht="13.5" thickBot="1" x14ac:dyDescent="0.35">
      <c r="B191" s="206" t="s">
        <v>406</v>
      </c>
      <c r="C191" s="207" t="s">
        <v>34</v>
      </c>
      <c r="D191" s="208" t="s">
        <v>34</v>
      </c>
      <c r="E191" s="208" t="s">
        <v>34</v>
      </c>
      <c r="F191" s="207" t="s">
        <v>34</v>
      </c>
      <c r="G191" s="208" t="s">
        <v>34</v>
      </c>
      <c r="H191" s="208" t="s">
        <v>34</v>
      </c>
      <c r="I191" s="207" t="s">
        <v>1000</v>
      </c>
      <c r="J191" s="208" t="s">
        <v>1001</v>
      </c>
      <c r="K191" s="208" t="s">
        <v>1002</v>
      </c>
      <c r="L191" s="207" t="s">
        <v>34</v>
      </c>
      <c r="M191" s="208" t="s">
        <v>34</v>
      </c>
      <c r="N191" s="208" t="s">
        <v>34</v>
      </c>
      <c r="O191" s="207" t="s">
        <v>34</v>
      </c>
      <c r="P191" s="208" t="s">
        <v>34</v>
      </c>
      <c r="Q191" s="208" t="s">
        <v>34</v>
      </c>
      <c r="R191" s="215" t="s">
        <v>34</v>
      </c>
      <c r="S191" s="215" t="s">
        <v>34</v>
      </c>
      <c r="T191" s="215" t="s">
        <v>34</v>
      </c>
    </row>
    <row r="192" spans="2:20" ht="13.5" thickBot="1" x14ac:dyDescent="0.35">
      <c r="B192" s="206" t="s">
        <v>407</v>
      </c>
      <c r="C192" s="207" t="s">
        <v>34</v>
      </c>
      <c r="D192" s="208" t="s">
        <v>34</v>
      </c>
      <c r="E192" s="208" t="s">
        <v>34</v>
      </c>
      <c r="F192" s="207" t="s">
        <v>34</v>
      </c>
      <c r="G192" s="208" t="s">
        <v>34</v>
      </c>
      <c r="H192" s="208" t="s">
        <v>34</v>
      </c>
      <c r="I192" s="207" t="s">
        <v>1000</v>
      </c>
      <c r="J192" s="208" t="s">
        <v>1001</v>
      </c>
      <c r="K192" s="208" t="s">
        <v>1002</v>
      </c>
      <c r="L192" s="207" t="s">
        <v>34</v>
      </c>
      <c r="M192" s="208" t="s">
        <v>34</v>
      </c>
      <c r="N192" s="208" t="s">
        <v>34</v>
      </c>
      <c r="O192" s="207" t="s">
        <v>34</v>
      </c>
      <c r="P192" s="208" t="s">
        <v>34</v>
      </c>
      <c r="Q192" s="208" t="s">
        <v>34</v>
      </c>
      <c r="R192" s="215" t="s">
        <v>34</v>
      </c>
      <c r="S192" s="215" t="s">
        <v>34</v>
      </c>
      <c r="T192" s="215" t="s">
        <v>34</v>
      </c>
    </row>
    <row r="193" spans="2:20" ht="13.5" thickBot="1" x14ac:dyDescent="0.35">
      <c r="B193" s="206" t="s">
        <v>408</v>
      </c>
      <c r="C193" s="207" t="s">
        <v>34</v>
      </c>
      <c r="D193" s="208" t="s">
        <v>34</v>
      </c>
      <c r="E193" s="208" t="s">
        <v>34</v>
      </c>
      <c r="F193" s="207" t="s">
        <v>34</v>
      </c>
      <c r="G193" s="208" t="s">
        <v>34</v>
      </c>
      <c r="H193" s="208" t="s">
        <v>34</v>
      </c>
      <c r="I193" s="207" t="s">
        <v>1003</v>
      </c>
      <c r="J193" s="208" t="s">
        <v>1003</v>
      </c>
      <c r="K193" s="208" t="s">
        <v>1004</v>
      </c>
      <c r="L193" s="207" t="s">
        <v>34</v>
      </c>
      <c r="M193" s="208" t="s">
        <v>34</v>
      </c>
      <c r="N193" s="208" t="s">
        <v>34</v>
      </c>
      <c r="O193" s="207" t="s">
        <v>34</v>
      </c>
      <c r="P193" s="208" t="s">
        <v>34</v>
      </c>
      <c r="Q193" s="208" t="s">
        <v>34</v>
      </c>
      <c r="R193" s="215" t="s">
        <v>34</v>
      </c>
      <c r="S193" s="215" t="s">
        <v>34</v>
      </c>
      <c r="T193" s="215" t="s">
        <v>34</v>
      </c>
    </row>
    <row r="194" spans="2:20" ht="13.5" thickBot="1" x14ac:dyDescent="0.35">
      <c r="B194" s="206" t="s">
        <v>540</v>
      </c>
      <c r="C194" s="207" t="s">
        <v>34</v>
      </c>
      <c r="D194" s="208" t="s">
        <v>34</v>
      </c>
      <c r="E194" s="208" t="s">
        <v>34</v>
      </c>
      <c r="F194" s="207" t="s">
        <v>34</v>
      </c>
      <c r="G194" s="208" t="s">
        <v>34</v>
      </c>
      <c r="H194" s="208" t="s">
        <v>34</v>
      </c>
      <c r="I194" s="207" t="s">
        <v>1005</v>
      </c>
      <c r="J194" s="208" t="s">
        <v>1006</v>
      </c>
      <c r="K194" s="208" t="s">
        <v>1007</v>
      </c>
      <c r="L194" s="207" t="s">
        <v>34</v>
      </c>
      <c r="M194" s="208" t="s">
        <v>34</v>
      </c>
      <c r="N194" s="208" t="s">
        <v>34</v>
      </c>
      <c r="O194" s="207" t="s">
        <v>34</v>
      </c>
      <c r="P194" s="208" t="s">
        <v>34</v>
      </c>
      <c r="Q194" s="208" t="s">
        <v>34</v>
      </c>
      <c r="R194" s="215" t="s">
        <v>34</v>
      </c>
      <c r="S194" s="215" t="s">
        <v>34</v>
      </c>
      <c r="T194" s="215" t="s">
        <v>34</v>
      </c>
    </row>
    <row r="195" spans="2:20" ht="13.5" thickBot="1" x14ac:dyDescent="0.35">
      <c r="B195" s="206" t="s">
        <v>409</v>
      </c>
      <c r="C195" s="207" t="s">
        <v>34</v>
      </c>
      <c r="D195" s="208" t="s">
        <v>34</v>
      </c>
      <c r="E195" s="208" t="s">
        <v>34</v>
      </c>
      <c r="F195" s="207" t="s">
        <v>34</v>
      </c>
      <c r="G195" s="208" t="s">
        <v>34</v>
      </c>
      <c r="H195" s="208" t="s">
        <v>34</v>
      </c>
      <c r="I195" s="207" t="s">
        <v>1008</v>
      </c>
      <c r="J195" s="208" t="s">
        <v>1009</v>
      </c>
      <c r="K195" s="208" t="s">
        <v>1010</v>
      </c>
      <c r="L195" s="207" t="s">
        <v>34</v>
      </c>
      <c r="M195" s="208" t="s">
        <v>34</v>
      </c>
      <c r="N195" s="208" t="s">
        <v>34</v>
      </c>
      <c r="O195" s="207" t="s">
        <v>34</v>
      </c>
      <c r="P195" s="208" t="s">
        <v>34</v>
      </c>
      <c r="Q195" s="208" t="s">
        <v>34</v>
      </c>
      <c r="R195" s="215" t="s">
        <v>34</v>
      </c>
      <c r="S195" s="215" t="s">
        <v>34</v>
      </c>
      <c r="T195" s="215" t="s">
        <v>34</v>
      </c>
    </row>
    <row r="196" spans="2:20" ht="13.5" thickBot="1" x14ac:dyDescent="0.35">
      <c r="B196" s="206" t="s">
        <v>1011</v>
      </c>
      <c r="C196" s="207">
        <v>15.7</v>
      </c>
      <c r="D196" s="208">
        <v>15.2</v>
      </c>
      <c r="E196" s="208">
        <v>16</v>
      </c>
      <c r="F196" s="207">
        <v>12.8</v>
      </c>
      <c r="G196" s="208">
        <v>12.5</v>
      </c>
      <c r="H196" s="208">
        <v>13</v>
      </c>
      <c r="I196" s="207">
        <v>14.6</v>
      </c>
      <c r="J196" s="208">
        <v>14.4</v>
      </c>
      <c r="K196" s="208">
        <v>14.7</v>
      </c>
      <c r="L196" s="207">
        <v>15.8</v>
      </c>
      <c r="M196" s="208">
        <v>15.5</v>
      </c>
      <c r="N196" s="208">
        <v>16.3</v>
      </c>
      <c r="O196" s="207">
        <v>12.6</v>
      </c>
      <c r="P196" s="208">
        <v>12.5</v>
      </c>
      <c r="Q196" s="208">
        <v>12.9</v>
      </c>
      <c r="R196" s="207">
        <v>-3.2</v>
      </c>
      <c r="S196" s="207">
        <v>-3</v>
      </c>
      <c r="T196" s="207">
        <v>-3.4</v>
      </c>
    </row>
    <row r="197" spans="2:20" ht="13.5" thickBot="1" x14ac:dyDescent="0.35">
      <c r="B197" s="206" t="s">
        <v>577</v>
      </c>
      <c r="C197" s="207">
        <v>18.100000000000001</v>
      </c>
      <c r="D197" s="208">
        <v>18</v>
      </c>
      <c r="E197" s="208">
        <v>18.2</v>
      </c>
      <c r="F197" s="207">
        <v>12.5</v>
      </c>
      <c r="G197" s="208">
        <v>12.5</v>
      </c>
      <c r="H197" s="208">
        <v>12.3</v>
      </c>
      <c r="I197" s="207">
        <v>14.6</v>
      </c>
      <c r="J197" s="208">
        <v>14.8</v>
      </c>
      <c r="K197" s="208">
        <v>14.3</v>
      </c>
      <c r="L197" s="207">
        <v>15.2</v>
      </c>
      <c r="M197" s="208">
        <v>15.4</v>
      </c>
      <c r="N197" s="208">
        <v>15.2</v>
      </c>
      <c r="O197" s="207">
        <v>15.4</v>
      </c>
      <c r="P197" s="208">
        <v>16</v>
      </c>
      <c r="Q197" s="208">
        <v>14.8</v>
      </c>
      <c r="R197" s="215">
        <v>0.2</v>
      </c>
      <c r="S197" s="215">
        <v>0.6</v>
      </c>
      <c r="T197" s="207">
        <v>-0.4</v>
      </c>
    </row>
    <row r="198" spans="2:20" ht="13.5" thickBot="1" x14ac:dyDescent="0.35">
      <c r="B198" s="206" t="s">
        <v>576</v>
      </c>
      <c r="C198" s="207">
        <v>14.5</v>
      </c>
      <c r="D198" s="208">
        <v>14.2</v>
      </c>
      <c r="E198" s="208">
        <v>15.2</v>
      </c>
      <c r="F198" s="207">
        <v>12.1</v>
      </c>
      <c r="G198" s="208">
        <v>11.9</v>
      </c>
      <c r="H198" s="208">
        <v>12.4</v>
      </c>
      <c r="I198" s="207">
        <v>14</v>
      </c>
      <c r="J198" s="208">
        <v>13.8</v>
      </c>
      <c r="K198" s="208">
        <v>14.3</v>
      </c>
      <c r="L198" s="207">
        <v>15.6</v>
      </c>
      <c r="M198" s="208">
        <v>15.2</v>
      </c>
      <c r="N198" s="208">
        <v>15.9</v>
      </c>
      <c r="O198" s="207">
        <v>12.2</v>
      </c>
      <c r="P198" s="208">
        <v>11.9</v>
      </c>
      <c r="Q198" s="208">
        <v>12.6</v>
      </c>
      <c r="R198" s="207">
        <v>-3.4</v>
      </c>
      <c r="S198" s="207">
        <v>-3.3</v>
      </c>
      <c r="T198" s="207">
        <v>-3.3</v>
      </c>
    </row>
    <row r="199" spans="2:20" ht="13.5" thickBot="1" x14ac:dyDescent="0.35">
      <c r="B199" s="206" t="s">
        <v>575</v>
      </c>
      <c r="C199" s="207">
        <v>16.7</v>
      </c>
      <c r="D199" s="208">
        <v>16.3</v>
      </c>
      <c r="E199" s="208">
        <v>17</v>
      </c>
      <c r="F199" s="207">
        <v>15.6</v>
      </c>
      <c r="G199" s="208">
        <v>15.6</v>
      </c>
      <c r="H199" s="208">
        <v>15.5</v>
      </c>
      <c r="I199" s="207">
        <v>16.399999999999999</v>
      </c>
      <c r="J199" s="208">
        <v>16.100000000000001</v>
      </c>
      <c r="K199" s="208">
        <v>16.7</v>
      </c>
      <c r="L199" s="207">
        <v>17.600000000000001</v>
      </c>
      <c r="M199" s="208">
        <v>17.2</v>
      </c>
      <c r="N199" s="208">
        <v>18.2</v>
      </c>
      <c r="O199" s="207">
        <v>12.3</v>
      </c>
      <c r="P199" s="208">
        <v>12</v>
      </c>
      <c r="Q199" s="208">
        <v>12.5</v>
      </c>
      <c r="R199" s="207">
        <v>-5.3</v>
      </c>
      <c r="S199" s="207">
        <v>-5.2</v>
      </c>
      <c r="T199" s="207">
        <v>-5.7</v>
      </c>
    </row>
    <row r="200" spans="2:20" ht="13.5" thickBot="1" x14ac:dyDescent="0.35">
      <c r="B200" s="206" t="s">
        <v>574</v>
      </c>
      <c r="C200" s="207">
        <v>31.3</v>
      </c>
      <c r="D200" s="208">
        <v>31.2</v>
      </c>
      <c r="E200" s="208">
        <v>31.3</v>
      </c>
      <c r="F200" s="207">
        <v>22.5</v>
      </c>
      <c r="G200" s="208">
        <v>21.5</v>
      </c>
      <c r="H200" s="208">
        <v>23</v>
      </c>
      <c r="I200" s="207">
        <v>30.6</v>
      </c>
      <c r="J200" s="208">
        <v>29.3</v>
      </c>
      <c r="K200" s="208">
        <v>31.3</v>
      </c>
      <c r="L200" s="207">
        <v>32.5</v>
      </c>
      <c r="M200" s="208">
        <v>31.3</v>
      </c>
      <c r="N200" s="208">
        <v>32.9</v>
      </c>
      <c r="O200" s="207">
        <v>22</v>
      </c>
      <c r="P200" s="208">
        <v>22</v>
      </c>
      <c r="Q200" s="208">
        <v>22</v>
      </c>
      <c r="R200" s="207">
        <v>-10.5</v>
      </c>
      <c r="S200" s="207">
        <v>-9.3000000000000007</v>
      </c>
      <c r="T200" s="207">
        <v>-10.9</v>
      </c>
    </row>
    <row r="201" spans="2:20" ht="13.5" thickBot="1" x14ac:dyDescent="0.35">
      <c r="B201" s="206" t="s">
        <v>573</v>
      </c>
      <c r="C201" s="207">
        <v>14.3</v>
      </c>
      <c r="D201" s="208">
        <v>14.1</v>
      </c>
      <c r="E201" s="208">
        <v>14.6</v>
      </c>
      <c r="F201" s="207">
        <v>12</v>
      </c>
      <c r="G201" s="208">
        <v>11.9</v>
      </c>
      <c r="H201" s="208">
        <v>12.2</v>
      </c>
      <c r="I201" s="207">
        <v>13.4</v>
      </c>
      <c r="J201" s="208">
        <v>13.2</v>
      </c>
      <c r="K201" s="208">
        <v>13.7</v>
      </c>
      <c r="L201" s="207">
        <v>14.9</v>
      </c>
      <c r="M201" s="208">
        <v>14.4</v>
      </c>
      <c r="N201" s="208">
        <v>15.2</v>
      </c>
      <c r="O201" s="207">
        <v>11.9</v>
      </c>
      <c r="P201" s="208">
        <v>11.7</v>
      </c>
      <c r="Q201" s="208">
        <v>12.1</v>
      </c>
      <c r="R201" s="207">
        <v>-3</v>
      </c>
      <c r="S201" s="207">
        <v>-2.7</v>
      </c>
      <c r="T201" s="207">
        <v>-3.1</v>
      </c>
    </row>
    <row r="202" spans="2:20" x14ac:dyDescent="0.3">
      <c r="B202" s="141" t="s">
        <v>572</v>
      </c>
    </row>
    <row r="203" spans="2:20" x14ac:dyDescent="0.3">
      <c r="B203" s="141" t="s">
        <v>571</v>
      </c>
    </row>
  </sheetData>
  <mergeCells count="51">
    <mergeCell ref="C2:G2"/>
    <mergeCell ref="B158:T158"/>
    <mergeCell ref="F29:H29"/>
    <mergeCell ref="I29:K29"/>
    <mergeCell ref="B123:T123"/>
    <mergeCell ref="B127:T127"/>
    <mergeCell ref="B149:T149"/>
    <mergeCell ref="B154:T154"/>
    <mergeCell ref="B91:T91"/>
    <mergeCell ref="B96:T96"/>
    <mergeCell ref="B78:T78"/>
    <mergeCell ref="R30:T30"/>
    <mergeCell ref="O30:Q30"/>
    <mergeCell ref="O31:Q31"/>
    <mergeCell ref="O32:Q32"/>
    <mergeCell ref="L30:N30"/>
    <mergeCell ref="R32:T32"/>
    <mergeCell ref="B65:T65"/>
    <mergeCell ref="C31:E31"/>
    <mergeCell ref="F31:H31"/>
    <mergeCell ref="R29:T29"/>
    <mergeCell ref="C30:E30"/>
    <mergeCell ref="F30:H30"/>
    <mergeCell ref="I30:K30"/>
    <mergeCell ref="I31:K31"/>
    <mergeCell ref="L31:N31"/>
    <mergeCell ref="R31:T31"/>
    <mergeCell ref="C32:E32"/>
    <mergeCell ref="F32:H32"/>
    <mergeCell ref="I32:K32"/>
    <mergeCell ref="O28:Q28"/>
    <mergeCell ref="O29:Q29"/>
    <mergeCell ref="L28:N28"/>
    <mergeCell ref="O2:Q2"/>
    <mergeCell ref="L32:N32"/>
    <mergeCell ref="R28:T28"/>
    <mergeCell ref="C29:E29"/>
    <mergeCell ref="I2:K2"/>
    <mergeCell ref="L2:N2"/>
    <mergeCell ref="R2:T2"/>
    <mergeCell ref="B9:T9"/>
    <mergeCell ref="C27:E27"/>
    <mergeCell ref="F27:H27"/>
    <mergeCell ref="O27:Q27"/>
    <mergeCell ref="R27:T27"/>
    <mergeCell ref="I27:K27"/>
    <mergeCell ref="L27:N27"/>
    <mergeCell ref="L29:N29"/>
    <mergeCell ref="C28:E28"/>
    <mergeCell ref="F28:H28"/>
    <mergeCell ref="I28:K28"/>
  </mergeCells>
  <conditionalFormatting sqref="R1:T1">
    <cfRule type="cellIs" dxfId="2" priority="12" operator="greaterThan">
      <formula>0</formula>
    </cfRule>
  </conditionalFormatting>
  <conditionalFormatting sqref="R1:T1 R202:T1048576">
    <cfRule type="cellIs" dxfId="1" priority="10" operator="greaterThan">
      <formula>0</formula>
    </cfRule>
    <cfRule type="cellIs" dxfId="0" priority="11" operator="greaterThan">
      <formula>0</formula>
    </cfRule>
  </conditionalFormatting>
  <pageMargins left="0.7" right="0.7" top="0.75" bottom="0.75" header="0.3" footer="0.3"/>
  <pageSetup paperSize="9" scale="1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1E2"/>
  </sheetPr>
  <dimension ref="A2:S85"/>
  <sheetViews>
    <sheetView zoomScaleNormal="100" workbookViewId="0">
      <selection activeCell="V12" sqref="V12"/>
    </sheetView>
  </sheetViews>
  <sheetFormatPr defaultColWidth="9.1796875" defaultRowHeight="11.5" x14ac:dyDescent="0.25"/>
  <cols>
    <col min="1" max="1" width="4.54296875" style="23" customWidth="1"/>
    <col min="2" max="2" width="4.26953125" style="23" bestFit="1" customWidth="1"/>
    <col min="3" max="5" width="4.81640625" style="23" customWidth="1"/>
    <col min="6" max="8" width="4.7265625" style="23" customWidth="1"/>
    <col min="9" max="11" width="5.26953125" style="23" customWidth="1"/>
    <col min="12" max="14" width="6.1796875" style="23" customWidth="1"/>
    <col min="15" max="15" width="9.26953125" style="23" customWidth="1"/>
    <col min="16" max="16" width="6.1796875" style="23" customWidth="1"/>
    <col min="17" max="17" width="6.453125" style="23" customWidth="1"/>
    <col min="18" max="18" width="9.1796875" style="23" customWidth="1"/>
    <col min="19" max="19" width="6.453125" style="23" customWidth="1"/>
    <col min="20" max="16384" width="9.1796875" style="23"/>
  </cols>
  <sheetData>
    <row r="2" spans="1:18" ht="14.5" thickBot="1" x14ac:dyDescent="0.35">
      <c r="A2" s="32" t="s">
        <v>213</v>
      </c>
    </row>
    <row r="3" spans="1:18" ht="106" customHeight="1" x14ac:dyDescent="0.25">
      <c r="A3" s="272" t="s">
        <v>214</v>
      </c>
      <c r="B3" s="275"/>
      <c r="C3" s="273" t="s">
        <v>288</v>
      </c>
      <c r="D3" s="273"/>
      <c r="E3" s="275"/>
      <c r="F3" s="279" t="s">
        <v>289</v>
      </c>
      <c r="G3" s="273"/>
      <c r="H3" s="275"/>
      <c r="I3" s="279" t="s">
        <v>215</v>
      </c>
      <c r="J3" s="273"/>
      <c r="K3" s="275"/>
      <c r="L3" s="279" t="s">
        <v>216</v>
      </c>
      <c r="M3" s="273"/>
      <c r="N3" s="275"/>
      <c r="O3" s="166" t="s">
        <v>629</v>
      </c>
      <c r="P3" s="279" t="s">
        <v>224</v>
      </c>
      <c r="Q3" s="273"/>
      <c r="R3" s="280"/>
    </row>
    <row r="4" spans="1:18" ht="15" customHeight="1" thickBot="1" x14ac:dyDescent="0.3">
      <c r="A4" s="43"/>
      <c r="B4" s="25" t="s">
        <v>166</v>
      </c>
      <c r="C4" s="24" t="s">
        <v>92</v>
      </c>
      <c r="D4" s="24" t="s">
        <v>93</v>
      </c>
      <c r="E4" s="42" t="s">
        <v>94</v>
      </c>
      <c r="F4" s="24" t="s">
        <v>92</v>
      </c>
      <c r="G4" s="24" t="s">
        <v>93</v>
      </c>
      <c r="H4" s="42" t="s">
        <v>94</v>
      </c>
      <c r="I4" s="24" t="s">
        <v>92</v>
      </c>
      <c r="J4" s="24" t="s">
        <v>93</v>
      </c>
      <c r="K4" s="24" t="s">
        <v>94</v>
      </c>
      <c r="L4" s="41" t="s">
        <v>92</v>
      </c>
      <c r="M4" s="24" t="s">
        <v>93</v>
      </c>
      <c r="N4" s="40" t="s">
        <v>94</v>
      </c>
      <c r="O4" s="24"/>
      <c r="P4" s="39" t="s">
        <v>92</v>
      </c>
      <c r="Q4" s="24" t="s">
        <v>93</v>
      </c>
      <c r="R4" s="24" t="s">
        <v>94</v>
      </c>
    </row>
    <row r="5" spans="1:18" ht="13.5" customHeight="1" x14ac:dyDescent="0.25">
      <c r="A5" s="276" t="s">
        <v>193</v>
      </c>
      <c r="B5" s="79">
        <v>2015</v>
      </c>
      <c r="C5" s="81">
        <v>3.1</v>
      </c>
      <c r="D5" s="81">
        <v>3.4</v>
      </c>
      <c r="E5" s="82">
        <v>2.7</v>
      </c>
      <c r="F5" s="81">
        <v>6.9</v>
      </c>
      <c r="G5" s="81">
        <v>6.8</v>
      </c>
      <c r="H5" s="81">
        <v>6.9</v>
      </c>
      <c r="I5" s="62" t="s">
        <v>34</v>
      </c>
      <c r="J5" s="63" t="s">
        <v>34</v>
      </c>
      <c r="K5" s="64" t="s">
        <v>34</v>
      </c>
      <c r="L5" s="87">
        <v>16.399999999999999</v>
      </c>
      <c r="M5" s="87">
        <v>18.899999999999999</v>
      </c>
      <c r="N5" s="88">
        <v>14</v>
      </c>
      <c r="O5" s="81">
        <v>9.9</v>
      </c>
      <c r="P5" s="89">
        <v>3.54</v>
      </c>
      <c r="Q5" s="89">
        <v>3.48</v>
      </c>
      <c r="R5" s="90">
        <v>3.62</v>
      </c>
    </row>
    <row r="6" spans="1:18" x14ac:dyDescent="0.25">
      <c r="A6" s="276"/>
      <c r="B6" s="79">
        <v>2016</v>
      </c>
      <c r="C6" s="81">
        <v>2.9</v>
      </c>
      <c r="D6" s="81">
        <v>3.2</v>
      </c>
      <c r="E6" s="82">
        <v>2.6</v>
      </c>
      <c r="F6" s="81">
        <v>7.4</v>
      </c>
      <c r="G6" s="81">
        <v>7.2</v>
      </c>
      <c r="H6" s="81">
        <v>7.6</v>
      </c>
      <c r="I6" s="62" t="s">
        <v>34</v>
      </c>
      <c r="J6" s="63" t="s">
        <v>34</v>
      </c>
      <c r="K6" s="64" t="s">
        <v>34</v>
      </c>
      <c r="L6" s="87">
        <v>15.1</v>
      </c>
      <c r="M6" s="87">
        <v>18.5</v>
      </c>
      <c r="N6" s="88">
        <v>11.8</v>
      </c>
      <c r="O6" s="81">
        <v>9.1999999999999993</v>
      </c>
      <c r="P6" s="89">
        <v>3.63</v>
      </c>
      <c r="Q6" s="89">
        <v>3.52</v>
      </c>
      <c r="R6" s="90">
        <v>3.74</v>
      </c>
    </row>
    <row r="7" spans="1:18" x14ac:dyDescent="0.25">
      <c r="A7" s="276"/>
      <c r="B7" s="79">
        <v>2017</v>
      </c>
      <c r="C7" s="81">
        <v>3.4</v>
      </c>
      <c r="D7" s="81">
        <v>3.3</v>
      </c>
      <c r="E7" s="82">
        <v>3.5</v>
      </c>
      <c r="F7" s="81">
        <v>9.3000000000000007</v>
      </c>
      <c r="G7" s="81">
        <v>10.3</v>
      </c>
      <c r="H7" s="81">
        <v>8.5</v>
      </c>
      <c r="I7" s="62" t="s">
        <v>34</v>
      </c>
      <c r="J7" s="63" t="s">
        <v>34</v>
      </c>
      <c r="K7" s="64" t="s">
        <v>34</v>
      </c>
      <c r="L7" s="87">
        <v>15.1</v>
      </c>
      <c r="M7" s="87">
        <v>19.100000000000001</v>
      </c>
      <c r="N7" s="88">
        <v>11.3</v>
      </c>
      <c r="O7" s="81">
        <v>7.6</v>
      </c>
      <c r="P7" s="89">
        <v>3.49</v>
      </c>
      <c r="Q7" s="89">
        <v>3.41</v>
      </c>
      <c r="R7" s="90">
        <v>3.59</v>
      </c>
    </row>
    <row r="8" spans="1:18" x14ac:dyDescent="0.25">
      <c r="A8" s="276"/>
      <c r="B8" s="79">
        <v>2018</v>
      </c>
      <c r="C8" s="81">
        <v>4</v>
      </c>
      <c r="D8" s="81">
        <v>3.8</v>
      </c>
      <c r="E8" s="82">
        <v>4.2</v>
      </c>
      <c r="F8" s="81">
        <v>8.6</v>
      </c>
      <c r="G8" s="81">
        <v>8.8000000000000007</v>
      </c>
      <c r="H8" s="81">
        <v>8.3000000000000007</v>
      </c>
      <c r="I8" s="62" t="s">
        <v>34</v>
      </c>
      <c r="J8" s="63" t="s">
        <v>34</v>
      </c>
      <c r="K8" s="64" t="s">
        <v>34</v>
      </c>
      <c r="L8" s="87">
        <v>13.8</v>
      </c>
      <c r="M8" s="87">
        <v>17.600000000000001</v>
      </c>
      <c r="N8" s="88">
        <v>10.1</v>
      </c>
      <c r="O8" s="81">
        <v>8.5</v>
      </c>
      <c r="P8" s="89">
        <v>3.03</v>
      </c>
      <c r="Q8" s="89">
        <v>3.02</v>
      </c>
      <c r="R8" s="90">
        <v>3.07</v>
      </c>
    </row>
    <row r="9" spans="1:18" x14ac:dyDescent="0.25">
      <c r="A9" s="276"/>
      <c r="B9" s="79">
        <v>2019</v>
      </c>
      <c r="C9" s="81">
        <v>3.6</v>
      </c>
      <c r="D9" s="81">
        <v>3.6</v>
      </c>
      <c r="E9" s="82">
        <v>3.6</v>
      </c>
      <c r="F9" s="81">
        <v>8.3000000000000007</v>
      </c>
      <c r="G9" s="81">
        <v>7.9</v>
      </c>
      <c r="H9" s="81">
        <v>8.8000000000000007</v>
      </c>
      <c r="I9" s="62" t="s">
        <v>34</v>
      </c>
      <c r="J9" s="63" t="s">
        <v>34</v>
      </c>
      <c r="K9" s="64" t="s">
        <v>34</v>
      </c>
      <c r="L9" s="87">
        <v>13.7</v>
      </c>
      <c r="M9" s="87">
        <v>17.2</v>
      </c>
      <c r="N9" s="88">
        <v>10.3</v>
      </c>
      <c r="O9" s="81">
        <v>7.7</v>
      </c>
      <c r="P9" s="89">
        <v>3.34</v>
      </c>
      <c r="Q9" s="89">
        <v>3.28</v>
      </c>
      <c r="R9" s="90">
        <v>3.41</v>
      </c>
    </row>
    <row r="10" spans="1:18" x14ac:dyDescent="0.25">
      <c r="A10" s="276"/>
      <c r="B10" s="79">
        <v>2020</v>
      </c>
      <c r="C10" s="81">
        <v>2.8</v>
      </c>
      <c r="D10" s="81">
        <v>3</v>
      </c>
      <c r="E10" s="82">
        <v>2.6</v>
      </c>
      <c r="F10" s="81">
        <v>7.6</v>
      </c>
      <c r="G10" s="81">
        <v>7.4</v>
      </c>
      <c r="H10" s="81">
        <v>7.7</v>
      </c>
      <c r="I10" s="62" t="s">
        <v>34</v>
      </c>
      <c r="J10" s="63" t="s">
        <v>34</v>
      </c>
      <c r="K10" s="64" t="s">
        <v>34</v>
      </c>
      <c r="L10" s="87">
        <v>14.4</v>
      </c>
      <c r="M10" s="87">
        <v>17.8</v>
      </c>
      <c r="N10" s="88">
        <v>11.1</v>
      </c>
      <c r="O10" s="81">
        <v>7.3</v>
      </c>
      <c r="P10" s="89">
        <v>3.03</v>
      </c>
      <c r="Q10" s="89">
        <v>3</v>
      </c>
      <c r="R10" s="90">
        <v>3.08</v>
      </c>
    </row>
    <row r="11" spans="1:18" x14ac:dyDescent="0.25">
      <c r="A11" s="276"/>
      <c r="B11" s="79">
        <v>2021</v>
      </c>
      <c r="C11" s="81" t="s">
        <v>218</v>
      </c>
      <c r="D11" s="81" t="s">
        <v>219</v>
      </c>
      <c r="E11" s="82" t="s">
        <v>217</v>
      </c>
      <c r="F11" s="83" t="s">
        <v>220</v>
      </c>
      <c r="G11" s="81" t="s">
        <v>221</v>
      </c>
      <c r="H11" s="82" t="s">
        <v>222</v>
      </c>
      <c r="I11" s="62">
        <v>55.18</v>
      </c>
      <c r="J11" s="63">
        <v>52.35</v>
      </c>
      <c r="K11" s="64">
        <v>58.07</v>
      </c>
      <c r="L11" s="87">
        <v>14.2</v>
      </c>
      <c r="M11" s="87">
        <v>17.5</v>
      </c>
      <c r="N11" s="88">
        <v>11.1</v>
      </c>
      <c r="O11" s="82">
        <v>8.5</v>
      </c>
      <c r="P11" s="89">
        <v>3.2</v>
      </c>
      <c r="Q11" s="89">
        <v>3.19</v>
      </c>
      <c r="R11" s="91">
        <v>3.23</v>
      </c>
    </row>
    <row r="12" spans="1:18" x14ac:dyDescent="0.25">
      <c r="A12" s="276"/>
      <c r="B12" s="79">
        <v>2022</v>
      </c>
      <c r="C12" s="81" t="s">
        <v>276</v>
      </c>
      <c r="D12" s="81" t="s">
        <v>276</v>
      </c>
      <c r="E12" s="82" t="s">
        <v>272</v>
      </c>
      <c r="F12" s="83" t="s">
        <v>324</v>
      </c>
      <c r="G12" s="81" t="s">
        <v>325</v>
      </c>
      <c r="H12" s="82" t="s">
        <v>221</v>
      </c>
      <c r="I12" s="62" t="s">
        <v>34</v>
      </c>
      <c r="J12" s="63" t="s">
        <v>34</v>
      </c>
      <c r="K12" s="64" t="s">
        <v>34</v>
      </c>
      <c r="L12" s="87">
        <v>12.3</v>
      </c>
      <c r="M12" s="87">
        <v>13.9</v>
      </c>
      <c r="N12" s="88">
        <v>10.8</v>
      </c>
      <c r="O12" s="82">
        <v>8.1</v>
      </c>
      <c r="P12" s="89">
        <v>3.12</v>
      </c>
      <c r="Q12" s="89">
        <v>3.1</v>
      </c>
      <c r="R12" s="91">
        <v>3.11</v>
      </c>
    </row>
    <row r="13" spans="1:18" x14ac:dyDescent="0.25">
      <c r="A13" s="276"/>
      <c r="B13" s="79">
        <v>2023</v>
      </c>
      <c r="C13" s="81">
        <v>10.5</v>
      </c>
      <c r="D13" s="81">
        <v>10.4</v>
      </c>
      <c r="E13" s="82">
        <v>10.7</v>
      </c>
      <c r="F13" s="81">
        <v>6.4</v>
      </c>
      <c r="G13" s="81">
        <v>6</v>
      </c>
      <c r="H13" s="81">
        <v>6.8</v>
      </c>
      <c r="I13" s="83">
        <v>51.31</v>
      </c>
      <c r="J13" s="81">
        <v>50.01</v>
      </c>
      <c r="K13" s="82">
        <v>52.65</v>
      </c>
      <c r="L13" s="87">
        <v>11.2</v>
      </c>
      <c r="M13" s="87">
        <v>12.4</v>
      </c>
      <c r="N13" s="88">
        <v>10</v>
      </c>
      <c r="O13" s="81">
        <v>7.7</v>
      </c>
      <c r="P13" s="89">
        <v>3.63</v>
      </c>
      <c r="Q13" s="89">
        <v>3.27</v>
      </c>
      <c r="R13" s="90">
        <v>3.74</v>
      </c>
    </row>
    <row r="14" spans="1:18" x14ac:dyDescent="0.25">
      <c r="A14" s="276"/>
      <c r="B14" s="79">
        <v>2024</v>
      </c>
      <c r="C14" s="81">
        <v>12.8</v>
      </c>
      <c r="D14" s="81">
        <v>12.6</v>
      </c>
      <c r="E14" s="82">
        <v>13</v>
      </c>
      <c r="F14" s="81">
        <v>7.5</v>
      </c>
      <c r="G14" s="81">
        <v>7.1</v>
      </c>
      <c r="H14" s="81">
        <v>7.8</v>
      </c>
      <c r="I14" s="83" t="s">
        <v>34</v>
      </c>
      <c r="J14" s="81" t="s">
        <v>34</v>
      </c>
      <c r="K14" s="82" t="s">
        <v>34</v>
      </c>
      <c r="L14" s="87">
        <v>10.7</v>
      </c>
      <c r="M14" s="87">
        <v>12.6</v>
      </c>
      <c r="N14" s="88">
        <v>8.9</v>
      </c>
      <c r="O14" s="81">
        <v>8.9</v>
      </c>
      <c r="P14" s="89">
        <v>3.28</v>
      </c>
      <c r="Q14" s="89">
        <v>3.25</v>
      </c>
      <c r="R14" s="90">
        <v>3.29</v>
      </c>
    </row>
    <row r="15" spans="1:18" ht="12" thickBot="1" x14ac:dyDescent="0.3">
      <c r="A15" s="276"/>
      <c r="B15" s="80">
        <v>2025</v>
      </c>
      <c r="C15" s="84">
        <v>11.9</v>
      </c>
      <c r="D15" s="84">
        <v>11.8</v>
      </c>
      <c r="E15" s="85">
        <v>12.1</v>
      </c>
      <c r="F15" s="84">
        <v>6.8</v>
      </c>
      <c r="G15" s="84">
        <v>6.4</v>
      </c>
      <c r="H15" s="84">
        <v>7.2</v>
      </c>
      <c r="I15" s="86">
        <v>53.56</v>
      </c>
      <c r="J15" s="84">
        <v>51.75</v>
      </c>
      <c r="K15" s="85">
        <v>55.4</v>
      </c>
      <c r="L15" s="92">
        <v>11.1</v>
      </c>
      <c r="M15" s="92">
        <v>12.7</v>
      </c>
      <c r="N15" s="93">
        <v>9.5</v>
      </c>
      <c r="O15" s="84">
        <v>8.6999999999999993</v>
      </c>
      <c r="P15" s="94">
        <v>3.27</v>
      </c>
      <c r="Q15" s="94">
        <v>3.27</v>
      </c>
      <c r="R15" s="95">
        <v>3.3</v>
      </c>
    </row>
    <row r="16" spans="1:18" x14ac:dyDescent="0.25">
      <c r="A16" s="277" t="s">
        <v>190</v>
      </c>
      <c r="B16" s="79">
        <v>2015</v>
      </c>
      <c r="C16" s="81">
        <v>10.1</v>
      </c>
      <c r="D16" s="81">
        <v>10.9</v>
      </c>
      <c r="E16" s="82">
        <v>9.1999999999999993</v>
      </c>
      <c r="F16" s="81">
        <v>11</v>
      </c>
      <c r="G16" s="81">
        <v>9.4</v>
      </c>
      <c r="H16" s="81">
        <v>12.5</v>
      </c>
      <c r="I16" s="62" t="s">
        <v>34</v>
      </c>
      <c r="J16" s="63" t="s">
        <v>34</v>
      </c>
      <c r="K16" s="64" t="s">
        <v>34</v>
      </c>
      <c r="L16" s="87">
        <v>15.4</v>
      </c>
      <c r="M16" s="87">
        <v>16.899999999999999</v>
      </c>
      <c r="N16" s="88">
        <v>14</v>
      </c>
      <c r="O16" s="96">
        <v>11.1</v>
      </c>
      <c r="P16" s="97" t="s">
        <v>225</v>
      </c>
      <c r="Q16" s="97" t="s">
        <v>226</v>
      </c>
      <c r="R16" s="98" t="s">
        <v>227</v>
      </c>
    </row>
    <row r="17" spans="1:19" x14ac:dyDescent="0.25">
      <c r="A17" s="276"/>
      <c r="B17" s="79">
        <v>2016</v>
      </c>
      <c r="C17" s="81">
        <v>10.3</v>
      </c>
      <c r="D17" s="81">
        <v>11.1</v>
      </c>
      <c r="E17" s="82">
        <v>9.4</v>
      </c>
      <c r="F17" s="81">
        <v>10.6</v>
      </c>
      <c r="G17" s="81">
        <v>9.1</v>
      </c>
      <c r="H17" s="81">
        <v>12.1</v>
      </c>
      <c r="I17" s="62" t="s">
        <v>34</v>
      </c>
      <c r="J17" s="63" t="s">
        <v>34</v>
      </c>
      <c r="K17" s="64" t="s">
        <v>34</v>
      </c>
      <c r="L17" s="87">
        <v>14.7</v>
      </c>
      <c r="M17" s="87">
        <v>16.5</v>
      </c>
      <c r="N17" s="88">
        <v>13.1</v>
      </c>
      <c r="O17" s="96">
        <v>11.1</v>
      </c>
      <c r="P17" s="97" t="s">
        <v>228</v>
      </c>
      <c r="Q17" s="97" t="s">
        <v>229</v>
      </c>
      <c r="R17" s="98" t="s">
        <v>225</v>
      </c>
    </row>
    <row r="18" spans="1:19" x14ac:dyDescent="0.25">
      <c r="A18" s="276"/>
      <c r="B18" s="79">
        <v>2017</v>
      </c>
      <c r="C18" s="81">
        <v>10.4</v>
      </c>
      <c r="D18" s="81">
        <v>11.3</v>
      </c>
      <c r="E18" s="82">
        <v>9.6</v>
      </c>
      <c r="F18" s="81">
        <v>10.5</v>
      </c>
      <c r="G18" s="81">
        <v>8.9</v>
      </c>
      <c r="H18" s="81">
        <v>12.1</v>
      </c>
      <c r="I18" s="62" t="s">
        <v>34</v>
      </c>
      <c r="J18" s="63" t="s">
        <v>34</v>
      </c>
      <c r="K18" s="64" t="s">
        <v>34</v>
      </c>
      <c r="L18" s="87">
        <v>13.9</v>
      </c>
      <c r="M18" s="87">
        <v>15.8</v>
      </c>
      <c r="N18" s="88">
        <v>12.2</v>
      </c>
      <c r="O18" s="96">
        <v>11.2</v>
      </c>
      <c r="P18" s="97" t="s">
        <v>230</v>
      </c>
      <c r="Q18" s="97" t="s">
        <v>231</v>
      </c>
      <c r="R18" s="98" t="s">
        <v>232</v>
      </c>
    </row>
    <row r="19" spans="1:19" x14ac:dyDescent="0.25">
      <c r="A19" s="276"/>
      <c r="B19" s="79">
        <v>2018</v>
      </c>
      <c r="C19" s="81">
        <v>10.7</v>
      </c>
      <c r="D19" s="81">
        <v>11.6</v>
      </c>
      <c r="E19" s="82">
        <v>9.6999999999999993</v>
      </c>
      <c r="F19" s="81">
        <v>10.5</v>
      </c>
      <c r="G19" s="81">
        <v>8.6999999999999993</v>
      </c>
      <c r="H19" s="81">
        <v>12.1</v>
      </c>
      <c r="I19" s="62" t="s">
        <v>34</v>
      </c>
      <c r="J19" s="63" t="s">
        <v>34</v>
      </c>
      <c r="K19" s="64" t="s">
        <v>34</v>
      </c>
      <c r="L19" s="87">
        <v>13.3</v>
      </c>
      <c r="M19" s="87">
        <v>15.1</v>
      </c>
      <c r="N19" s="88">
        <v>11.5</v>
      </c>
      <c r="O19" s="96">
        <v>11.3</v>
      </c>
      <c r="P19" s="97" t="s">
        <v>233</v>
      </c>
      <c r="Q19" s="97" t="s">
        <v>234</v>
      </c>
      <c r="R19" s="98" t="s">
        <v>233</v>
      </c>
    </row>
    <row r="20" spans="1:19" x14ac:dyDescent="0.25">
      <c r="A20" s="276"/>
      <c r="B20" s="79">
        <v>2019</v>
      </c>
      <c r="C20" s="81">
        <v>10.8</v>
      </c>
      <c r="D20" s="81">
        <v>11.9</v>
      </c>
      <c r="E20" s="82">
        <v>9.8000000000000007</v>
      </c>
      <c r="F20" s="81">
        <v>10.1</v>
      </c>
      <c r="G20" s="81">
        <v>8.4</v>
      </c>
      <c r="H20" s="81">
        <v>11.8</v>
      </c>
      <c r="I20" s="62" t="s">
        <v>34</v>
      </c>
      <c r="J20" s="63" t="s">
        <v>34</v>
      </c>
      <c r="K20" s="64" t="s">
        <v>34</v>
      </c>
      <c r="L20" s="87">
        <v>12.8</v>
      </c>
      <c r="M20" s="87">
        <v>14.5</v>
      </c>
      <c r="N20" s="88">
        <v>11.1</v>
      </c>
      <c r="O20" s="96">
        <v>11.3</v>
      </c>
      <c r="P20" s="97">
        <v>4.99</v>
      </c>
      <c r="Q20" s="97">
        <v>5</v>
      </c>
      <c r="R20" s="98">
        <v>4.9800000000000004</v>
      </c>
    </row>
    <row r="21" spans="1:19" x14ac:dyDescent="0.25">
      <c r="A21" s="276"/>
      <c r="B21" s="79">
        <v>2020</v>
      </c>
      <c r="C21" s="81">
        <v>9.1</v>
      </c>
      <c r="D21" s="81">
        <v>10</v>
      </c>
      <c r="E21" s="82">
        <v>8.3000000000000007</v>
      </c>
      <c r="F21" s="81">
        <v>10</v>
      </c>
      <c r="G21" s="81">
        <v>8.1</v>
      </c>
      <c r="H21" s="81">
        <v>11.9</v>
      </c>
      <c r="I21" s="62" t="s">
        <v>34</v>
      </c>
      <c r="J21" s="63" t="s">
        <v>34</v>
      </c>
      <c r="K21" s="64" t="s">
        <v>34</v>
      </c>
      <c r="L21" s="87">
        <v>14</v>
      </c>
      <c r="M21" s="87">
        <v>15.4</v>
      </c>
      <c r="N21" s="88">
        <v>12.6</v>
      </c>
      <c r="O21" s="96">
        <v>11</v>
      </c>
      <c r="P21" s="97">
        <v>4.8899999999999997</v>
      </c>
      <c r="Q21" s="97">
        <v>4.8499999999999996</v>
      </c>
      <c r="R21" s="98">
        <v>4.93</v>
      </c>
    </row>
    <row r="22" spans="1:19" x14ac:dyDescent="0.25">
      <c r="A22" s="276"/>
      <c r="B22" s="79">
        <v>2021</v>
      </c>
      <c r="C22" s="81" t="s">
        <v>335</v>
      </c>
      <c r="D22" s="81" t="s">
        <v>630</v>
      </c>
      <c r="E22" s="82" t="s">
        <v>273</v>
      </c>
      <c r="F22" s="81" t="s">
        <v>333</v>
      </c>
      <c r="G22" s="81" t="s">
        <v>223</v>
      </c>
      <c r="H22" s="81" t="s">
        <v>274</v>
      </c>
      <c r="I22" s="62">
        <v>53.92</v>
      </c>
      <c r="J22" s="63">
        <v>52.26</v>
      </c>
      <c r="K22" s="64">
        <v>55.62</v>
      </c>
      <c r="L22" s="87">
        <v>13.1</v>
      </c>
      <c r="M22" s="87">
        <v>14.5</v>
      </c>
      <c r="N22" s="88">
        <v>11.8</v>
      </c>
      <c r="O22" s="96">
        <v>10.9</v>
      </c>
      <c r="P22" s="97">
        <v>4.9800000000000004</v>
      </c>
      <c r="Q22" s="97">
        <v>4.9400000000000004</v>
      </c>
      <c r="R22" s="98">
        <v>5.03</v>
      </c>
    </row>
    <row r="23" spans="1:19" x14ac:dyDescent="0.25">
      <c r="A23" s="276"/>
      <c r="B23" s="79">
        <v>2022</v>
      </c>
      <c r="C23" s="81">
        <v>11.9</v>
      </c>
      <c r="D23" s="81">
        <v>12.9</v>
      </c>
      <c r="E23" s="82">
        <v>10.8</v>
      </c>
      <c r="F23" s="81">
        <v>9.6</v>
      </c>
      <c r="G23" s="81">
        <v>8</v>
      </c>
      <c r="H23" s="81">
        <v>11.1</v>
      </c>
      <c r="I23" s="62" t="s">
        <v>34</v>
      </c>
      <c r="J23" s="63" t="s">
        <v>34</v>
      </c>
      <c r="K23" s="64" t="s">
        <v>34</v>
      </c>
      <c r="L23" s="87">
        <v>11.7</v>
      </c>
      <c r="M23" s="87">
        <v>13</v>
      </c>
      <c r="N23" s="88">
        <v>10.5</v>
      </c>
      <c r="O23" s="96">
        <v>10.6</v>
      </c>
      <c r="P23" s="97">
        <v>4.74</v>
      </c>
      <c r="Q23" s="97">
        <v>4.71</v>
      </c>
      <c r="R23" s="98">
        <v>4.75</v>
      </c>
    </row>
    <row r="24" spans="1:19" x14ac:dyDescent="0.25">
      <c r="A24" s="276"/>
      <c r="B24" s="79">
        <v>2023</v>
      </c>
      <c r="C24" s="81">
        <v>12.8</v>
      </c>
      <c r="D24" s="81">
        <v>14</v>
      </c>
      <c r="E24" s="82">
        <v>11.6</v>
      </c>
      <c r="F24" s="81">
        <v>9.6</v>
      </c>
      <c r="G24" s="81">
        <v>7.7</v>
      </c>
      <c r="H24" s="81">
        <v>11.3</v>
      </c>
      <c r="I24" s="83">
        <v>55.56</v>
      </c>
      <c r="J24" s="81">
        <v>54.45</v>
      </c>
      <c r="K24" s="82">
        <v>56.69</v>
      </c>
      <c r="L24" s="87">
        <v>11.2</v>
      </c>
      <c r="M24" s="87">
        <v>12.5</v>
      </c>
      <c r="N24" s="88">
        <v>10.1</v>
      </c>
      <c r="O24" s="96">
        <v>10.199999999999999</v>
      </c>
      <c r="P24" s="97">
        <v>4.72</v>
      </c>
      <c r="Q24" s="97">
        <v>4.66</v>
      </c>
      <c r="R24" s="98">
        <v>4.76</v>
      </c>
    </row>
    <row r="25" spans="1:19" x14ac:dyDescent="0.25">
      <c r="A25" s="276"/>
      <c r="B25" s="79">
        <v>2024</v>
      </c>
      <c r="C25" s="81">
        <v>13.5</v>
      </c>
      <c r="D25" s="81">
        <v>14.8</v>
      </c>
      <c r="E25" s="82">
        <v>12.3</v>
      </c>
      <c r="F25" s="81">
        <v>9.4</v>
      </c>
      <c r="G25" s="81">
        <v>7.7</v>
      </c>
      <c r="H25" s="81">
        <v>11</v>
      </c>
      <c r="I25" s="83" t="s">
        <v>34</v>
      </c>
      <c r="J25" s="81" t="s">
        <v>34</v>
      </c>
      <c r="K25" s="82" t="s">
        <v>34</v>
      </c>
      <c r="L25" s="87">
        <v>11.1</v>
      </c>
      <c r="M25" s="87">
        <v>12.1</v>
      </c>
      <c r="N25" s="88">
        <v>10</v>
      </c>
      <c r="O25" s="96">
        <v>10</v>
      </c>
      <c r="P25" s="97">
        <v>4.66</v>
      </c>
      <c r="Q25" s="97">
        <v>4.5999999999999996</v>
      </c>
      <c r="R25" s="98">
        <v>4.72</v>
      </c>
    </row>
    <row r="26" spans="1:19" ht="12" thickBot="1" x14ac:dyDescent="0.3">
      <c r="A26" s="278"/>
      <c r="B26" s="80">
        <v>2025</v>
      </c>
      <c r="C26" s="84">
        <v>13.7</v>
      </c>
      <c r="D26" s="84">
        <v>14.9</v>
      </c>
      <c r="E26" s="85">
        <v>12.4</v>
      </c>
      <c r="F26" s="84">
        <v>9.1</v>
      </c>
      <c r="G26" s="84">
        <v>7.5</v>
      </c>
      <c r="H26" s="84">
        <v>10.6</v>
      </c>
      <c r="I26" s="86">
        <v>60.4</v>
      </c>
      <c r="J26" s="84">
        <v>59.04</v>
      </c>
      <c r="K26" s="85">
        <v>61.79</v>
      </c>
      <c r="L26" s="92">
        <v>11</v>
      </c>
      <c r="M26" s="92">
        <v>12</v>
      </c>
      <c r="N26" s="93">
        <v>9.9</v>
      </c>
      <c r="O26" s="99">
        <v>9.6</v>
      </c>
      <c r="P26" s="100">
        <v>4.62</v>
      </c>
      <c r="Q26" s="100">
        <v>4.58</v>
      </c>
      <c r="R26" s="101">
        <v>4.6399999999999997</v>
      </c>
    </row>
    <row r="27" spans="1:19" x14ac:dyDescent="0.25">
      <c r="A27" s="65" t="s">
        <v>295</v>
      </c>
    </row>
    <row r="28" spans="1:19" ht="29.5" customHeight="1" x14ac:dyDescent="0.25">
      <c r="A28" s="274" t="s">
        <v>556</v>
      </c>
      <c r="B28" s="274"/>
      <c r="C28" s="274"/>
      <c r="D28" s="274"/>
      <c r="E28" s="274"/>
      <c r="F28" s="274"/>
      <c r="G28" s="274"/>
      <c r="H28" s="274"/>
      <c r="I28" s="274"/>
      <c r="J28" s="274"/>
      <c r="K28" s="274"/>
      <c r="L28" s="274"/>
      <c r="M28" s="274"/>
      <c r="N28" s="274"/>
      <c r="O28" s="274"/>
      <c r="P28" s="274"/>
      <c r="Q28" s="274"/>
      <c r="R28" s="274"/>
      <c r="S28" s="274"/>
    </row>
    <row r="30" spans="1:19" ht="12" thickBot="1" x14ac:dyDescent="0.3">
      <c r="A30" s="44" t="s">
        <v>235</v>
      </c>
    </row>
    <row r="31" spans="1:19" ht="52.9" customHeight="1" thickBot="1" x14ac:dyDescent="0.3">
      <c r="A31" s="272" t="s">
        <v>214</v>
      </c>
      <c r="B31" s="273"/>
      <c r="C31" s="281" t="s">
        <v>290</v>
      </c>
      <c r="D31" s="273"/>
      <c r="E31" s="282"/>
      <c r="F31" s="283" t="s">
        <v>291</v>
      </c>
      <c r="G31" s="283"/>
      <c r="H31" s="283"/>
      <c r="I31" s="284" t="s">
        <v>292</v>
      </c>
      <c r="J31" s="283"/>
      <c r="K31" s="285"/>
      <c r="L31" s="283" t="s">
        <v>293</v>
      </c>
      <c r="M31" s="283"/>
      <c r="N31" s="285"/>
      <c r="O31" s="283" t="s">
        <v>294</v>
      </c>
      <c r="P31" s="283"/>
      <c r="Q31" s="283"/>
      <c r="R31" s="256" t="s">
        <v>243</v>
      </c>
    </row>
    <row r="32" spans="1:19" ht="15.75" customHeight="1" thickBot="1" x14ac:dyDescent="0.3">
      <c r="A32" s="45"/>
      <c r="B32" s="54" t="s">
        <v>166</v>
      </c>
      <c r="C32" s="47" t="s">
        <v>92</v>
      </c>
      <c r="D32" s="47" t="s">
        <v>93</v>
      </c>
      <c r="E32" s="47" t="s">
        <v>94</v>
      </c>
      <c r="F32" s="48" t="s">
        <v>236</v>
      </c>
      <c r="G32" s="49" t="s">
        <v>237</v>
      </c>
      <c r="H32" s="50" t="s">
        <v>238</v>
      </c>
      <c r="I32" s="51" t="s">
        <v>92</v>
      </c>
      <c r="J32" s="47" t="s">
        <v>93</v>
      </c>
      <c r="K32" s="47" t="s">
        <v>94</v>
      </c>
      <c r="L32" s="51" t="s">
        <v>236</v>
      </c>
      <c r="M32" s="52" t="s">
        <v>237</v>
      </c>
      <c r="N32" s="53" t="s">
        <v>238</v>
      </c>
      <c r="O32" s="47" t="s">
        <v>92</v>
      </c>
      <c r="P32" s="52" t="s">
        <v>93</v>
      </c>
      <c r="Q32" s="52" t="s">
        <v>94</v>
      </c>
      <c r="R32" s="257"/>
    </row>
    <row r="33" spans="1:18" x14ac:dyDescent="0.25">
      <c r="A33" s="251" t="s">
        <v>193</v>
      </c>
      <c r="B33" s="102">
        <v>2015</v>
      </c>
      <c r="C33" s="103">
        <v>69.599999999999994</v>
      </c>
      <c r="D33" s="103">
        <v>64.599999999999994</v>
      </c>
      <c r="E33" s="104">
        <v>74.5</v>
      </c>
      <c r="F33" s="103">
        <v>23.4</v>
      </c>
      <c r="G33" s="103">
        <v>80.400000000000006</v>
      </c>
      <c r="H33" s="103">
        <v>48.3</v>
      </c>
      <c r="I33" s="105">
        <v>11.5</v>
      </c>
      <c r="J33" s="106">
        <v>13</v>
      </c>
      <c r="K33" s="107">
        <v>10.1</v>
      </c>
      <c r="L33" s="108">
        <v>26.5</v>
      </c>
      <c r="M33" s="87">
        <v>10.5</v>
      </c>
      <c r="N33" s="88">
        <v>9.3000000000000007</v>
      </c>
      <c r="O33" s="108">
        <v>8.8000000000000007</v>
      </c>
      <c r="P33" s="87">
        <v>10.1</v>
      </c>
      <c r="Q33" s="88">
        <v>7.6</v>
      </c>
      <c r="R33" s="109">
        <v>106.83</v>
      </c>
    </row>
    <row r="34" spans="1:18" x14ac:dyDescent="0.25">
      <c r="A34" s="251"/>
      <c r="B34" s="102">
        <v>2016</v>
      </c>
      <c r="C34" s="103">
        <v>71.8</v>
      </c>
      <c r="D34" s="103">
        <v>67.2</v>
      </c>
      <c r="E34" s="104">
        <v>76.400000000000006</v>
      </c>
      <c r="F34" s="103">
        <v>25.3</v>
      </c>
      <c r="G34" s="103">
        <v>82.3</v>
      </c>
      <c r="H34" s="103">
        <v>50.5</v>
      </c>
      <c r="I34" s="105">
        <v>9.6</v>
      </c>
      <c r="J34" s="103">
        <v>10.9</v>
      </c>
      <c r="K34" s="107">
        <v>8.6</v>
      </c>
      <c r="L34" s="108">
        <v>22.2</v>
      </c>
      <c r="M34" s="87">
        <v>8.6999999999999993</v>
      </c>
      <c r="N34" s="88">
        <v>9</v>
      </c>
      <c r="O34" s="108">
        <v>6.8</v>
      </c>
      <c r="P34" s="87">
        <v>7.6</v>
      </c>
      <c r="Q34" s="88">
        <v>6</v>
      </c>
      <c r="R34" s="109">
        <v>110.27</v>
      </c>
    </row>
    <row r="35" spans="1:18" x14ac:dyDescent="0.25">
      <c r="A35" s="251"/>
      <c r="B35" s="102">
        <v>2017</v>
      </c>
      <c r="C35" s="103">
        <v>73.2</v>
      </c>
      <c r="D35" s="103">
        <v>69.400000000000006</v>
      </c>
      <c r="E35" s="104">
        <v>77</v>
      </c>
      <c r="F35" s="103">
        <v>27</v>
      </c>
      <c r="G35" s="103">
        <v>82.3</v>
      </c>
      <c r="H35" s="103">
        <v>54.6</v>
      </c>
      <c r="I35" s="105">
        <v>8.1</v>
      </c>
      <c r="J35" s="106">
        <v>8.5</v>
      </c>
      <c r="K35" s="107">
        <v>7.7</v>
      </c>
      <c r="L35" s="108">
        <v>18.899999999999999</v>
      </c>
      <c r="M35" s="87">
        <v>7.6</v>
      </c>
      <c r="N35" s="88">
        <v>6</v>
      </c>
      <c r="O35" s="108">
        <v>5.9</v>
      </c>
      <c r="P35" s="87">
        <v>6</v>
      </c>
      <c r="Q35" s="88">
        <v>5.7</v>
      </c>
      <c r="R35" s="109">
        <v>114.08</v>
      </c>
    </row>
    <row r="36" spans="1:18" x14ac:dyDescent="0.25">
      <c r="A36" s="251"/>
      <c r="B36" s="102">
        <v>2018</v>
      </c>
      <c r="C36" s="103">
        <v>74.5</v>
      </c>
      <c r="D36" s="103">
        <v>70.3</v>
      </c>
      <c r="E36" s="104">
        <v>78.8</v>
      </c>
      <c r="F36" s="103">
        <v>27.6</v>
      </c>
      <c r="G36" s="103">
        <v>83.6</v>
      </c>
      <c r="H36" s="103">
        <v>55.9</v>
      </c>
      <c r="I36" s="105">
        <v>6.5</v>
      </c>
      <c r="J36" s="106">
        <v>7.1</v>
      </c>
      <c r="K36" s="107">
        <v>6</v>
      </c>
      <c r="L36" s="108">
        <v>14.9</v>
      </c>
      <c r="M36" s="87">
        <v>6.1</v>
      </c>
      <c r="N36" s="88">
        <v>5.3</v>
      </c>
      <c r="O36" s="108">
        <v>4.7</v>
      </c>
      <c r="P36" s="87">
        <v>5</v>
      </c>
      <c r="Q36" s="88">
        <v>4.4000000000000004</v>
      </c>
      <c r="R36" s="109">
        <v>122.5</v>
      </c>
    </row>
    <row r="37" spans="1:18" x14ac:dyDescent="0.25">
      <c r="A37" s="251"/>
      <c r="B37" s="102">
        <v>2019</v>
      </c>
      <c r="C37" s="103">
        <v>75.599999999999994</v>
      </c>
      <c r="D37" s="103">
        <v>71.7</v>
      </c>
      <c r="E37" s="104">
        <v>79.400000000000006</v>
      </c>
      <c r="F37" s="103">
        <v>25</v>
      </c>
      <c r="G37" s="103">
        <v>84.4</v>
      </c>
      <c r="H37" s="103">
        <v>58.8</v>
      </c>
      <c r="I37" s="105">
        <v>5.7</v>
      </c>
      <c r="J37" s="106">
        <v>6</v>
      </c>
      <c r="K37" s="104">
        <v>5.5</v>
      </c>
      <c r="L37" s="108">
        <v>16.100000000000001</v>
      </c>
      <c r="M37" s="87">
        <v>5.3</v>
      </c>
      <c r="N37" s="88">
        <v>4.7</v>
      </c>
      <c r="O37" s="108">
        <v>3.9</v>
      </c>
      <c r="P37" s="87">
        <v>4</v>
      </c>
      <c r="Q37" s="88">
        <v>3.7</v>
      </c>
      <c r="R37" s="109">
        <v>125.11</v>
      </c>
    </row>
    <row r="38" spans="1:18" x14ac:dyDescent="0.25">
      <c r="A38" s="251"/>
      <c r="B38" s="102">
        <v>2020</v>
      </c>
      <c r="C38" s="103">
        <v>74.599999999999994</v>
      </c>
      <c r="D38" s="103">
        <v>70.900000000000006</v>
      </c>
      <c r="E38" s="104">
        <v>78.2</v>
      </c>
      <c r="F38" s="103">
        <v>22.8</v>
      </c>
      <c r="G38" s="103">
        <v>82.9</v>
      </c>
      <c r="H38" s="103">
        <v>60.2</v>
      </c>
      <c r="I38" s="105">
        <v>6.7</v>
      </c>
      <c r="J38" s="103">
        <v>7.1</v>
      </c>
      <c r="K38" s="107">
        <v>6.2</v>
      </c>
      <c r="L38" s="108">
        <v>19.3</v>
      </c>
      <c r="M38" s="87">
        <v>6.2</v>
      </c>
      <c r="N38" s="88">
        <v>4.8</v>
      </c>
      <c r="O38" s="108">
        <v>3.7</v>
      </c>
      <c r="P38" s="87">
        <v>4</v>
      </c>
      <c r="Q38" s="88">
        <v>3.5</v>
      </c>
      <c r="R38" s="109">
        <v>128.08000000000001</v>
      </c>
    </row>
    <row r="39" spans="1:18" x14ac:dyDescent="0.25">
      <c r="A39" s="251"/>
      <c r="B39" s="102">
        <v>2021</v>
      </c>
      <c r="C39" s="103">
        <v>74.599999999999994</v>
      </c>
      <c r="D39" s="103">
        <v>70.400000000000006</v>
      </c>
      <c r="E39" s="104">
        <v>78.900000000000006</v>
      </c>
      <c r="F39" s="103">
        <v>20.8</v>
      </c>
      <c r="G39" s="103">
        <v>83.2</v>
      </c>
      <c r="H39" s="104">
        <v>60.6</v>
      </c>
      <c r="I39" s="106">
        <v>6.8</v>
      </c>
      <c r="J39" s="106">
        <v>7</v>
      </c>
      <c r="K39" s="107">
        <v>6.7</v>
      </c>
      <c r="L39" s="108" t="s">
        <v>239</v>
      </c>
      <c r="M39" s="87" t="s">
        <v>240</v>
      </c>
      <c r="N39" s="88" t="s">
        <v>241</v>
      </c>
      <c r="O39" s="108">
        <v>3.9</v>
      </c>
      <c r="P39" s="87">
        <v>4</v>
      </c>
      <c r="Q39" s="88">
        <v>3.8</v>
      </c>
      <c r="R39" s="109">
        <v>131.80000000000001</v>
      </c>
    </row>
    <row r="40" spans="1:18" x14ac:dyDescent="0.25">
      <c r="A40" s="251"/>
      <c r="B40" s="102">
        <v>2022</v>
      </c>
      <c r="C40" s="103">
        <v>76.7</v>
      </c>
      <c r="D40" s="103">
        <v>72.599999999999994</v>
      </c>
      <c r="E40" s="104">
        <v>80.7</v>
      </c>
      <c r="F40" s="103">
        <v>21.3</v>
      </c>
      <c r="G40" s="103">
        <v>84.7</v>
      </c>
      <c r="H40" s="104">
        <v>64.099999999999994</v>
      </c>
      <c r="I40" s="106">
        <v>6.1</v>
      </c>
      <c r="J40" s="103">
        <v>6.4</v>
      </c>
      <c r="K40" s="107">
        <v>5.9</v>
      </c>
      <c r="L40" s="108">
        <v>19.899999999999999</v>
      </c>
      <c r="M40" s="87">
        <v>5.7</v>
      </c>
      <c r="N40" s="88">
        <v>4.5</v>
      </c>
      <c r="O40" s="108">
        <v>4.0999999999999996</v>
      </c>
      <c r="P40" s="87">
        <v>4</v>
      </c>
      <c r="Q40" s="88">
        <v>4.0999999999999996</v>
      </c>
      <c r="R40" s="109">
        <v>129.51</v>
      </c>
    </row>
    <row r="41" spans="1:18" x14ac:dyDescent="0.25">
      <c r="A41" s="251"/>
      <c r="B41" s="102">
        <v>2023</v>
      </c>
      <c r="C41" s="103">
        <v>77.5</v>
      </c>
      <c r="D41" s="103">
        <v>73.599999999999994</v>
      </c>
      <c r="E41" s="104">
        <v>81.3</v>
      </c>
      <c r="F41" s="103">
        <v>21.7</v>
      </c>
      <c r="G41" s="103">
        <v>84.8</v>
      </c>
      <c r="H41" s="104">
        <v>66.599999999999994</v>
      </c>
      <c r="I41" s="106">
        <v>5.8</v>
      </c>
      <c r="J41" s="106">
        <v>5.9</v>
      </c>
      <c r="K41" s="107">
        <v>5.8</v>
      </c>
      <c r="L41" s="108">
        <v>19.8</v>
      </c>
      <c r="M41" s="87">
        <v>5.5</v>
      </c>
      <c r="N41" s="88">
        <v>3.9</v>
      </c>
      <c r="O41" s="108">
        <v>3.8</v>
      </c>
      <c r="P41" s="87">
        <v>3.9</v>
      </c>
      <c r="Q41" s="88">
        <v>3.7</v>
      </c>
      <c r="R41" s="109">
        <v>128.03</v>
      </c>
    </row>
    <row r="42" spans="1:18" x14ac:dyDescent="0.25">
      <c r="A42" s="251"/>
      <c r="B42" s="102">
        <v>2024</v>
      </c>
      <c r="C42" s="103">
        <v>78.099999999999994</v>
      </c>
      <c r="D42" s="103">
        <v>73.599999999999994</v>
      </c>
      <c r="E42" s="104">
        <v>82.5</v>
      </c>
      <c r="F42" s="103">
        <v>21.8</v>
      </c>
      <c r="G42" s="103">
        <v>85.8</v>
      </c>
      <c r="H42" s="104">
        <v>66</v>
      </c>
      <c r="I42" s="106">
        <v>5.3</v>
      </c>
      <c r="J42" s="106">
        <v>5.9</v>
      </c>
      <c r="K42" s="107">
        <v>4.8</v>
      </c>
      <c r="L42" s="108">
        <v>19.2</v>
      </c>
      <c r="M42" s="87">
        <v>5</v>
      </c>
      <c r="N42" s="88">
        <v>3.4</v>
      </c>
      <c r="O42" s="108">
        <v>3.5</v>
      </c>
      <c r="P42" s="87">
        <v>3.8</v>
      </c>
      <c r="Q42" s="88">
        <v>3.1</v>
      </c>
      <c r="R42" s="109">
        <v>133.55000000000001</v>
      </c>
    </row>
    <row r="43" spans="1:18" ht="12" thickBot="1" x14ac:dyDescent="0.3">
      <c r="A43" s="252"/>
      <c r="B43" s="110">
        <v>2025</v>
      </c>
      <c r="C43" s="111">
        <v>78.099999999999994</v>
      </c>
      <c r="D43" s="111">
        <v>73.7</v>
      </c>
      <c r="E43" s="112">
        <v>82.4</v>
      </c>
      <c r="F43" s="111">
        <v>21.7</v>
      </c>
      <c r="G43" s="111">
        <v>85.6</v>
      </c>
      <c r="H43" s="111">
        <v>66.599999999999994</v>
      </c>
      <c r="I43" s="113">
        <v>5.4</v>
      </c>
      <c r="J43" s="111">
        <v>5.8</v>
      </c>
      <c r="K43" s="114">
        <v>5.0999999999999996</v>
      </c>
      <c r="L43" s="115">
        <v>15.3</v>
      </c>
      <c r="M43" s="92">
        <v>5.2</v>
      </c>
      <c r="N43" s="93">
        <v>4.2</v>
      </c>
      <c r="O43" s="115">
        <v>3.4</v>
      </c>
      <c r="P43" s="92">
        <v>3.6</v>
      </c>
      <c r="Q43" s="93">
        <v>3.3</v>
      </c>
      <c r="R43" s="116" t="s">
        <v>34</v>
      </c>
    </row>
    <row r="44" spans="1:18" x14ac:dyDescent="0.25">
      <c r="A44" s="253" t="s">
        <v>190</v>
      </c>
      <c r="B44" s="102">
        <v>2015</v>
      </c>
      <c r="C44" s="103">
        <v>68.5</v>
      </c>
      <c r="D44" s="103">
        <v>63</v>
      </c>
      <c r="E44" s="104">
        <v>74.099999999999994</v>
      </c>
      <c r="F44" s="103">
        <v>30.4</v>
      </c>
      <c r="G44" s="87">
        <v>76.900000000000006</v>
      </c>
      <c r="H44" s="87">
        <v>51.4</v>
      </c>
      <c r="I44" s="117">
        <v>10.199999999999999</v>
      </c>
      <c r="J44" s="106">
        <v>10.3</v>
      </c>
      <c r="K44" s="107">
        <v>10.1</v>
      </c>
      <c r="L44" s="108">
        <v>21.8</v>
      </c>
      <c r="M44" s="87">
        <v>9.4</v>
      </c>
      <c r="N44" s="88">
        <v>7.5</v>
      </c>
      <c r="O44" s="108">
        <v>4.9000000000000004</v>
      </c>
      <c r="P44" s="87">
        <v>4.9000000000000004</v>
      </c>
      <c r="Q44" s="88">
        <v>4.9000000000000004</v>
      </c>
      <c r="R44" s="109">
        <v>100.03</v>
      </c>
    </row>
    <row r="45" spans="1:18" x14ac:dyDescent="0.25">
      <c r="A45" s="251"/>
      <c r="B45" s="102">
        <v>2016</v>
      </c>
      <c r="C45" s="103">
        <v>69.7</v>
      </c>
      <c r="D45" s="103">
        <v>64.099999999999994</v>
      </c>
      <c r="E45" s="104">
        <v>75.2</v>
      </c>
      <c r="F45" s="103">
        <v>31.1</v>
      </c>
      <c r="G45" s="87">
        <v>77.7</v>
      </c>
      <c r="H45" s="87">
        <v>53.5</v>
      </c>
      <c r="I45" s="105">
        <v>9.3000000000000007</v>
      </c>
      <c r="J45" s="106">
        <v>9.5</v>
      </c>
      <c r="K45" s="107">
        <v>9</v>
      </c>
      <c r="L45" s="108">
        <v>20.100000000000001</v>
      </c>
      <c r="M45" s="87">
        <v>8.5</v>
      </c>
      <c r="N45" s="88">
        <v>6.9</v>
      </c>
      <c r="O45" s="108">
        <v>4.3</v>
      </c>
      <c r="P45" s="87">
        <v>4.4000000000000004</v>
      </c>
      <c r="Q45" s="88">
        <v>4.2</v>
      </c>
      <c r="R45" s="109">
        <v>102.24</v>
      </c>
    </row>
    <row r="46" spans="1:18" x14ac:dyDescent="0.25">
      <c r="A46" s="251"/>
      <c r="B46" s="102">
        <v>2017</v>
      </c>
      <c r="C46" s="103">
        <v>70.900000000000006</v>
      </c>
      <c r="D46" s="103">
        <v>65.3</v>
      </c>
      <c r="E46" s="104">
        <v>76.5</v>
      </c>
      <c r="F46" s="103">
        <v>32.1</v>
      </c>
      <c r="G46" s="87">
        <v>78.7</v>
      </c>
      <c r="H46" s="87">
        <v>55.5</v>
      </c>
      <c r="I46" s="105">
        <v>8.3000000000000007</v>
      </c>
      <c r="J46" s="106">
        <v>8.6</v>
      </c>
      <c r="K46" s="104">
        <v>8</v>
      </c>
      <c r="L46" s="108">
        <v>18</v>
      </c>
      <c r="M46" s="87">
        <v>7.6</v>
      </c>
      <c r="N46" s="88">
        <v>6.2</v>
      </c>
      <c r="O46" s="108">
        <v>3.7</v>
      </c>
      <c r="P46" s="87">
        <v>3.7</v>
      </c>
      <c r="Q46" s="88">
        <v>3.6</v>
      </c>
      <c r="R46" s="109">
        <v>103.97</v>
      </c>
    </row>
    <row r="47" spans="1:18" x14ac:dyDescent="0.25">
      <c r="A47" s="251"/>
      <c r="B47" s="102">
        <v>2018</v>
      </c>
      <c r="C47" s="103">
        <v>71.900000000000006</v>
      </c>
      <c r="D47" s="103">
        <v>66.3</v>
      </c>
      <c r="E47" s="104">
        <v>77.599999999999994</v>
      </c>
      <c r="F47" s="103">
        <v>32.9</v>
      </c>
      <c r="G47" s="87">
        <v>79.5</v>
      </c>
      <c r="H47" s="87">
        <v>57.3</v>
      </c>
      <c r="I47" s="105">
        <v>7.4</v>
      </c>
      <c r="J47" s="106">
        <v>7.7</v>
      </c>
      <c r="K47" s="104">
        <v>7.1</v>
      </c>
      <c r="L47" s="108">
        <v>16.100000000000001</v>
      </c>
      <c r="M47" s="87">
        <v>6.8</v>
      </c>
      <c r="N47" s="88">
        <v>5.5</v>
      </c>
      <c r="O47" s="108">
        <v>3.1</v>
      </c>
      <c r="P47" s="87">
        <v>3.2</v>
      </c>
      <c r="Q47" s="88">
        <v>3</v>
      </c>
      <c r="R47" s="109">
        <v>105.75</v>
      </c>
    </row>
    <row r="48" spans="1:18" x14ac:dyDescent="0.25">
      <c r="A48" s="251"/>
      <c r="B48" s="102">
        <v>2019</v>
      </c>
      <c r="C48" s="103">
        <v>72.7</v>
      </c>
      <c r="D48" s="103">
        <v>67.099999999999994</v>
      </c>
      <c r="E48" s="104">
        <v>78.400000000000006</v>
      </c>
      <c r="F48" s="103">
        <v>33.5</v>
      </c>
      <c r="G48" s="87">
        <v>80.2</v>
      </c>
      <c r="H48" s="87">
        <v>58.6</v>
      </c>
      <c r="I48" s="105">
        <v>6.8</v>
      </c>
      <c r="J48" s="106">
        <v>7.2</v>
      </c>
      <c r="K48" s="107">
        <v>6.5</v>
      </c>
      <c r="L48" s="108">
        <v>15.1</v>
      </c>
      <c r="M48" s="87">
        <v>6.2</v>
      </c>
      <c r="N48" s="88">
        <v>5.0999999999999996</v>
      </c>
      <c r="O48" s="108">
        <v>2.7</v>
      </c>
      <c r="P48" s="87">
        <v>2.8</v>
      </c>
      <c r="Q48" s="88">
        <v>2.6</v>
      </c>
      <c r="R48" s="109">
        <v>107.95</v>
      </c>
    </row>
    <row r="49" spans="1:18" x14ac:dyDescent="0.25">
      <c r="A49" s="251"/>
      <c r="B49" s="102">
        <v>2020</v>
      </c>
      <c r="C49" s="103">
        <v>71.7</v>
      </c>
      <c r="D49" s="103">
        <v>66.2</v>
      </c>
      <c r="E49" s="104">
        <v>77.2</v>
      </c>
      <c r="F49" s="103">
        <v>31.4</v>
      </c>
      <c r="G49" s="87">
        <v>79.099999999999994</v>
      </c>
      <c r="H49" s="87">
        <v>59</v>
      </c>
      <c r="I49" s="105">
        <v>7.2</v>
      </c>
      <c r="J49" s="106">
        <v>7.5</v>
      </c>
      <c r="K49" s="107">
        <v>7</v>
      </c>
      <c r="L49" s="108">
        <v>16.8</v>
      </c>
      <c r="M49" s="87">
        <v>6.6</v>
      </c>
      <c r="N49" s="88">
        <v>5.2</v>
      </c>
      <c r="O49" s="108">
        <v>2.4</v>
      </c>
      <c r="P49" s="87">
        <v>2.5</v>
      </c>
      <c r="Q49" s="88">
        <v>2.2999999999999998</v>
      </c>
      <c r="R49" s="109" t="s">
        <v>631</v>
      </c>
    </row>
    <row r="50" spans="1:18" x14ac:dyDescent="0.25">
      <c r="A50" s="251"/>
      <c r="B50" s="102">
        <v>2021</v>
      </c>
      <c r="C50" s="103">
        <v>73.099999999999994</v>
      </c>
      <c r="D50" s="103">
        <v>67.599999999999994</v>
      </c>
      <c r="E50" s="104">
        <v>78.5</v>
      </c>
      <c r="F50" s="103">
        <v>32.6</v>
      </c>
      <c r="G50" s="87">
        <v>80.400000000000006</v>
      </c>
      <c r="H50" s="87">
        <v>60.4</v>
      </c>
      <c r="I50" s="105">
        <v>7.1</v>
      </c>
      <c r="J50" s="106">
        <v>7.4</v>
      </c>
      <c r="K50" s="104">
        <v>6.8</v>
      </c>
      <c r="L50" s="108" t="s">
        <v>275</v>
      </c>
      <c r="M50" s="87" t="s">
        <v>326</v>
      </c>
      <c r="N50" s="88" t="s">
        <v>242</v>
      </c>
      <c r="O50" s="108">
        <v>2.8</v>
      </c>
      <c r="P50" s="87">
        <v>2.9</v>
      </c>
      <c r="Q50" s="88">
        <v>2.6</v>
      </c>
      <c r="R50" s="109">
        <v>110.7</v>
      </c>
    </row>
    <row r="51" spans="1:18" x14ac:dyDescent="0.25">
      <c r="A51" s="251"/>
      <c r="B51" s="102">
        <v>2022</v>
      </c>
      <c r="C51" s="103">
        <v>74.599999999999994</v>
      </c>
      <c r="D51" s="103">
        <v>69.3</v>
      </c>
      <c r="E51" s="104">
        <v>79.900000000000006</v>
      </c>
      <c r="F51" s="103">
        <v>34.700000000000003</v>
      </c>
      <c r="G51" s="87">
        <v>81.8</v>
      </c>
      <c r="H51" s="87">
        <v>62.3</v>
      </c>
      <c r="I51" s="105">
        <v>6.2</v>
      </c>
      <c r="J51" s="106">
        <v>6.5</v>
      </c>
      <c r="K51" s="104">
        <v>5.9</v>
      </c>
      <c r="L51" s="108">
        <v>14.6</v>
      </c>
      <c r="M51" s="87">
        <v>5.6</v>
      </c>
      <c r="N51" s="88">
        <v>4.8</v>
      </c>
      <c r="O51" s="108">
        <v>2.4</v>
      </c>
      <c r="P51" s="87">
        <v>2.5</v>
      </c>
      <c r="Q51" s="88">
        <v>2.2999999999999998</v>
      </c>
      <c r="R51" s="109">
        <v>111.05</v>
      </c>
    </row>
    <row r="52" spans="1:18" x14ac:dyDescent="0.25">
      <c r="A52" s="251"/>
      <c r="B52" s="102">
        <v>2023</v>
      </c>
      <c r="C52" s="103">
        <v>75.3</v>
      </c>
      <c r="D52" s="103">
        <v>70.2</v>
      </c>
      <c r="E52" s="104">
        <v>80.400000000000006</v>
      </c>
      <c r="F52" s="103">
        <v>35.200000000000003</v>
      </c>
      <c r="G52" s="87">
        <v>82.2</v>
      </c>
      <c r="H52" s="87">
        <v>63.9</v>
      </c>
      <c r="I52" s="105">
        <v>6.1</v>
      </c>
      <c r="J52" s="106">
        <v>6.4</v>
      </c>
      <c r="K52" s="104">
        <v>5.8</v>
      </c>
      <c r="L52" s="108">
        <v>14.6</v>
      </c>
      <c r="M52" s="87">
        <v>5.5</v>
      </c>
      <c r="N52" s="88">
        <v>4.5999999999999996</v>
      </c>
      <c r="O52" s="108">
        <v>2.1</v>
      </c>
      <c r="P52" s="87">
        <v>2.2000000000000002</v>
      </c>
      <c r="Q52" s="88">
        <v>2</v>
      </c>
      <c r="R52" s="109">
        <v>111.9</v>
      </c>
    </row>
    <row r="53" spans="1:18" x14ac:dyDescent="0.25">
      <c r="A53" s="251"/>
      <c r="B53" s="102">
        <v>2024</v>
      </c>
      <c r="C53" s="103">
        <v>75.8</v>
      </c>
      <c r="D53" s="103">
        <v>70.8</v>
      </c>
      <c r="E53" s="104">
        <v>80.8</v>
      </c>
      <c r="F53" s="103">
        <v>34.9</v>
      </c>
      <c r="G53" s="87">
        <v>82.5</v>
      </c>
      <c r="H53" s="87">
        <v>65.2</v>
      </c>
      <c r="I53" s="105">
        <v>5.9</v>
      </c>
      <c r="J53" s="106">
        <v>6.2</v>
      </c>
      <c r="K53" s="104">
        <v>5.7</v>
      </c>
      <c r="L53" s="108">
        <v>14.9</v>
      </c>
      <c r="M53" s="87">
        <v>5.4</v>
      </c>
      <c r="N53" s="88">
        <v>4.4000000000000004</v>
      </c>
      <c r="O53" s="108">
        <v>1.9</v>
      </c>
      <c r="P53" s="87">
        <v>2</v>
      </c>
      <c r="Q53" s="88">
        <v>1.8</v>
      </c>
      <c r="R53" s="109">
        <v>114.4</v>
      </c>
    </row>
    <row r="54" spans="1:18" ht="12" thickBot="1" x14ac:dyDescent="0.3">
      <c r="A54" s="254"/>
      <c r="B54" s="110">
        <v>2025</v>
      </c>
      <c r="C54" s="111">
        <v>76.099999999999994</v>
      </c>
      <c r="D54" s="111">
        <v>71.3</v>
      </c>
      <c r="E54" s="112">
        <v>80.900000000000006</v>
      </c>
      <c r="F54" s="111">
        <v>34.5</v>
      </c>
      <c r="G54" s="92">
        <v>82.7</v>
      </c>
      <c r="H54" s="92">
        <v>66.400000000000006</v>
      </c>
      <c r="I54" s="118">
        <v>6</v>
      </c>
      <c r="J54" s="119">
        <v>6.2</v>
      </c>
      <c r="K54" s="114">
        <v>5.8</v>
      </c>
      <c r="L54" s="115">
        <v>15.2</v>
      </c>
      <c r="M54" s="92">
        <v>5.4</v>
      </c>
      <c r="N54" s="93">
        <v>4.4000000000000004</v>
      </c>
      <c r="O54" s="115">
        <v>1.9</v>
      </c>
      <c r="P54" s="92">
        <v>2</v>
      </c>
      <c r="Q54" s="93">
        <v>1.8</v>
      </c>
      <c r="R54" s="116">
        <v>115.55</v>
      </c>
    </row>
    <row r="55" spans="1:18" ht="14.5" x14ac:dyDescent="0.35">
      <c r="A55" s="65" t="s">
        <v>295</v>
      </c>
      <c r="B55"/>
      <c r="C55"/>
      <c r="D55"/>
      <c r="E55"/>
      <c r="F55"/>
      <c r="G55"/>
      <c r="H55"/>
      <c r="I55"/>
      <c r="J55"/>
      <c r="K55"/>
      <c r="L55"/>
      <c r="M55"/>
      <c r="N55"/>
      <c r="O55"/>
      <c r="P55"/>
      <c r="Q55"/>
      <c r="R55"/>
    </row>
    <row r="56" spans="1:18" ht="31.15" customHeight="1" x14ac:dyDescent="0.25">
      <c r="A56" s="274" t="s">
        <v>556</v>
      </c>
      <c r="B56" s="274"/>
      <c r="C56" s="274"/>
      <c r="D56" s="274"/>
      <c r="E56" s="274"/>
      <c r="F56" s="274"/>
      <c r="G56" s="274"/>
      <c r="H56" s="274"/>
      <c r="I56" s="274"/>
      <c r="J56" s="274"/>
      <c r="K56" s="274"/>
      <c r="L56" s="274"/>
      <c r="M56" s="274"/>
      <c r="N56" s="274"/>
      <c r="O56" s="274"/>
      <c r="P56" s="274"/>
      <c r="Q56" s="274"/>
      <c r="R56" s="274"/>
    </row>
    <row r="58" spans="1:18" ht="14.5" thickBot="1" x14ac:dyDescent="0.3">
      <c r="A58" s="3" t="s">
        <v>263</v>
      </c>
    </row>
    <row r="59" spans="1:18" ht="103.5" x14ac:dyDescent="0.25">
      <c r="A59" s="258" t="s">
        <v>214</v>
      </c>
      <c r="B59" s="259"/>
      <c r="C59" s="262" t="s">
        <v>244</v>
      </c>
      <c r="D59" s="263"/>
      <c r="E59" s="259"/>
      <c r="F59" s="55" t="s">
        <v>245</v>
      </c>
      <c r="G59" s="262" t="s">
        <v>246</v>
      </c>
      <c r="H59" s="263"/>
      <c r="I59" s="259"/>
      <c r="J59" s="262" t="s">
        <v>247</v>
      </c>
      <c r="K59" s="263"/>
      <c r="L59" s="259"/>
      <c r="M59" s="266" t="s">
        <v>248</v>
      </c>
      <c r="N59" s="266" t="s">
        <v>249</v>
      </c>
      <c r="O59" s="269" t="s">
        <v>250</v>
      </c>
    </row>
    <row r="60" spans="1:18" ht="69.5" thickBot="1" x14ac:dyDescent="0.3">
      <c r="A60" s="260"/>
      <c r="B60" s="261"/>
      <c r="C60" s="264" t="s">
        <v>251</v>
      </c>
      <c r="D60" s="265"/>
      <c r="E60" s="261"/>
      <c r="F60" s="56" t="s">
        <v>252</v>
      </c>
      <c r="G60" s="264"/>
      <c r="H60" s="265"/>
      <c r="I60" s="261"/>
      <c r="J60" s="264"/>
      <c r="K60" s="265"/>
      <c r="L60" s="261"/>
      <c r="M60" s="267"/>
      <c r="N60" s="267"/>
      <c r="O60" s="270"/>
    </row>
    <row r="61" spans="1:18" ht="13.5" thickBot="1" x14ac:dyDescent="0.3">
      <c r="A61" s="45"/>
      <c r="B61" s="46" t="s">
        <v>166</v>
      </c>
      <c r="C61" s="47" t="s">
        <v>92</v>
      </c>
      <c r="D61" s="47" t="s">
        <v>93</v>
      </c>
      <c r="E61" s="47" t="s">
        <v>94</v>
      </c>
      <c r="F61" s="57"/>
      <c r="G61" s="51" t="s">
        <v>92</v>
      </c>
      <c r="H61" s="47" t="s">
        <v>93</v>
      </c>
      <c r="I61" s="47" t="s">
        <v>94</v>
      </c>
      <c r="J61" s="58" t="s">
        <v>253</v>
      </c>
      <c r="K61" s="59" t="s">
        <v>254</v>
      </c>
      <c r="L61" s="59" t="s">
        <v>255</v>
      </c>
      <c r="M61" s="60"/>
      <c r="N61" s="268"/>
      <c r="O61" s="271"/>
    </row>
    <row r="62" spans="1:18" x14ac:dyDescent="0.25">
      <c r="A62" s="251" t="s">
        <v>193</v>
      </c>
      <c r="B62" s="102">
        <v>2015</v>
      </c>
      <c r="C62" s="81">
        <v>17.3</v>
      </c>
      <c r="D62" s="81">
        <v>17.5</v>
      </c>
      <c r="E62" s="120">
        <v>17.2</v>
      </c>
      <c r="F62" s="81">
        <v>24.7</v>
      </c>
      <c r="G62" s="117">
        <v>35.299999999999997</v>
      </c>
      <c r="H62" s="103">
        <v>35.799999999999997</v>
      </c>
      <c r="I62" s="104">
        <v>35.299999999999997</v>
      </c>
      <c r="J62" s="121">
        <v>21</v>
      </c>
      <c r="K62" s="122">
        <v>14.4</v>
      </c>
      <c r="L62" s="88">
        <v>43.6</v>
      </c>
      <c r="M62" s="104">
        <v>9.1</v>
      </c>
      <c r="N62" s="104">
        <v>1.1000000000000001</v>
      </c>
      <c r="O62" s="104">
        <v>2.1</v>
      </c>
    </row>
    <row r="63" spans="1:18" x14ac:dyDescent="0.25">
      <c r="A63" s="251"/>
      <c r="B63" s="102">
        <v>2016</v>
      </c>
      <c r="C63" s="103">
        <v>17.100000000000001</v>
      </c>
      <c r="D63" s="103">
        <v>17.2</v>
      </c>
      <c r="E63" s="104">
        <v>17</v>
      </c>
      <c r="F63" s="103">
        <v>24.5</v>
      </c>
      <c r="G63" s="117">
        <v>31</v>
      </c>
      <c r="H63" s="103">
        <v>31.6</v>
      </c>
      <c r="I63" s="104">
        <v>29.8</v>
      </c>
      <c r="J63" s="121">
        <v>24.8</v>
      </c>
      <c r="K63" s="122">
        <v>18.3</v>
      </c>
      <c r="L63" s="88">
        <v>45.8</v>
      </c>
      <c r="M63" s="104">
        <v>7.7</v>
      </c>
      <c r="N63" s="104">
        <v>0.5</v>
      </c>
      <c r="O63" s="104">
        <v>2.2999999999999998</v>
      </c>
    </row>
    <row r="64" spans="1:18" x14ac:dyDescent="0.25">
      <c r="A64" s="251"/>
      <c r="B64" s="102">
        <v>2017</v>
      </c>
      <c r="C64" s="103">
        <v>15.8</v>
      </c>
      <c r="D64" s="103">
        <v>15.8</v>
      </c>
      <c r="E64" s="104">
        <v>15.8</v>
      </c>
      <c r="F64" s="103">
        <v>22.7</v>
      </c>
      <c r="G64" s="117">
        <v>29.1</v>
      </c>
      <c r="H64" s="103">
        <v>29.7</v>
      </c>
      <c r="I64" s="104">
        <v>29.1</v>
      </c>
      <c r="J64" s="121">
        <v>23.2</v>
      </c>
      <c r="K64" s="122">
        <v>17</v>
      </c>
      <c r="L64" s="88">
        <v>43.6</v>
      </c>
      <c r="M64" s="104">
        <v>8.4</v>
      </c>
      <c r="N64" s="104">
        <v>0.5</v>
      </c>
      <c r="O64" s="104">
        <v>2.4</v>
      </c>
    </row>
    <row r="65" spans="1:15" x14ac:dyDescent="0.25">
      <c r="A65" s="251"/>
      <c r="B65" s="102">
        <v>2018</v>
      </c>
      <c r="C65" s="103">
        <v>15.2</v>
      </c>
      <c r="D65" s="103">
        <v>15.3</v>
      </c>
      <c r="E65" s="104">
        <v>15</v>
      </c>
      <c r="F65" s="103">
        <v>23.3</v>
      </c>
      <c r="G65" s="117">
        <v>31.1</v>
      </c>
      <c r="H65" s="103">
        <v>31.7</v>
      </c>
      <c r="I65" s="104">
        <v>29.5</v>
      </c>
      <c r="J65" s="121">
        <v>23.1</v>
      </c>
      <c r="K65" s="122">
        <v>15.8</v>
      </c>
      <c r="L65" s="88">
        <v>45.8</v>
      </c>
      <c r="M65" s="104">
        <v>4.0999999999999996</v>
      </c>
      <c r="N65" s="104">
        <v>1.3</v>
      </c>
      <c r="O65" s="104">
        <v>2.6</v>
      </c>
    </row>
    <row r="66" spans="1:15" x14ac:dyDescent="0.25">
      <c r="A66" s="251"/>
      <c r="B66" s="102">
        <v>2019</v>
      </c>
      <c r="C66" s="103">
        <v>14.8</v>
      </c>
      <c r="D66" s="103">
        <v>15.5</v>
      </c>
      <c r="E66" s="104">
        <v>14.1</v>
      </c>
      <c r="F66" s="103">
        <v>21</v>
      </c>
      <c r="G66" s="117">
        <v>38</v>
      </c>
      <c r="H66" s="103">
        <v>38.299999999999997</v>
      </c>
      <c r="I66" s="104">
        <v>38</v>
      </c>
      <c r="J66" s="121">
        <v>23.1</v>
      </c>
      <c r="K66" s="122">
        <v>15.1</v>
      </c>
      <c r="L66" s="88">
        <v>48.5</v>
      </c>
      <c r="M66" s="104">
        <v>5.7</v>
      </c>
      <c r="N66" s="104">
        <v>6.1</v>
      </c>
      <c r="O66" s="104">
        <v>2.7</v>
      </c>
    </row>
    <row r="67" spans="1:15" x14ac:dyDescent="0.25">
      <c r="A67" s="251"/>
      <c r="B67" s="102">
        <v>2020</v>
      </c>
      <c r="C67" s="103">
        <v>13.8</v>
      </c>
      <c r="D67" s="103">
        <v>14.2</v>
      </c>
      <c r="E67" s="104">
        <v>13.4</v>
      </c>
      <c r="F67" s="103">
        <v>18.399999999999999</v>
      </c>
      <c r="G67" s="117">
        <v>40</v>
      </c>
      <c r="H67" s="103">
        <v>40</v>
      </c>
      <c r="I67" s="104">
        <v>40</v>
      </c>
      <c r="J67" s="121">
        <v>23.6</v>
      </c>
      <c r="K67" s="122">
        <v>14.5</v>
      </c>
      <c r="L67" s="88">
        <v>50.1</v>
      </c>
      <c r="M67" s="104">
        <v>3.2</v>
      </c>
      <c r="N67" s="104">
        <v>4.4000000000000004</v>
      </c>
      <c r="O67" s="104">
        <v>3.2</v>
      </c>
    </row>
    <row r="68" spans="1:15" x14ac:dyDescent="0.25">
      <c r="A68" s="251"/>
      <c r="B68" s="102">
        <v>2021</v>
      </c>
      <c r="C68" s="103">
        <v>15.6</v>
      </c>
      <c r="D68" s="103">
        <v>16.2</v>
      </c>
      <c r="E68" s="104">
        <v>15</v>
      </c>
      <c r="F68" s="104">
        <v>19.7</v>
      </c>
      <c r="G68" s="103">
        <v>43.1</v>
      </c>
      <c r="H68" s="103">
        <v>41.3</v>
      </c>
      <c r="I68" s="104">
        <v>45.3</v>
      </c>
      <c r="J68" s="121">
        <v>25.3</v>
      </c>
      <c r="K68" s="122">
        <v>15.1</v>
      </c>
      <c r="L68" s="88">
        <v>53</v>
      </c>
      <c r="M68" s="104">
        <v>7.1</v>
      </c>
      <c r="N68" s="104">
        <v>2.2999999999999998</v>
      </c>
      <c r="O68" s="104">
        <v>2.9</v>
      </c>
    </row>
    <row r="69" spans="1:15" x14ac:dyDescent="0.25">
      <c r="A69" s="251"/>
      <c r="B69" s="102">
        <v>2022</v>
      </c>
      <c r="C69" s="103">
        <v>16.5</v>
      </c>
      <c r="D69" s="103">
        <v>17</v>
      </c>
      <c r="E69" s="104">
        <v>16</v>
      </c>
      <c r="F69" s="123">
        <v>24.7</v>
      </c>
      <c r="G69" s="103" t="s">
        <v>895</v>
      </c>
      <c r="H69" s="103" t="s">
        <v>895</v>
      </c>
      <c r="I69" s="104" t="s">
        <v>895</v>
      </c>
      <c r="J69" s="121">
        <v>21</v>
      </c>
      <c r="K69" s="122">
        <v>13.6</v>
      </c>
      <c r="L69" s="88">
        <v>46.4</v>
      </c>
      <c r="M69" s="104">
        <v>2.5</v>
      </c>
      <c r="N69" s="104">
        <v>2.2999999999999998</v>
      </c>
      <c r="O69" s="104">
        <v>2.8</v>
      </c>
    </row>
    <row r="70" spans="1:15" x14ac:dyDescent="0.25">
      <c r="A70" s="251"/>
      <c r="B70" s="102">
        <v>2023</v>
      </c>
      <c r="C70" s="103">
        <v>17.600000000000001</v>
      </c>
      <c r="D70" s="103">
        <v>17.2</v>
      </c>
      <c r="E70" s="104">
        <v>18</v>
      </c>
      <c r="F70" s="104">
        <v>25.3</v>
      </c>
      <c r="G70" s="103">
        <v>36.4</v>
      </c>
      <c r="H70" s="103">
        <v>37.299999999999997</v>
      </c>
      <c r="I70" s="104">
        <v>36.4</v>
      </c>
      <c r="J70" s="121">
        <v>22.1</v>
      </c>
      <c r="K70" s="122">
        <v>14.4</v>
      </c>
      <c r="L70" s="88">
        <v>48.8</v>
      </c>
      <c r="M70" s="104">
        <v>5.9</v>
      </c>
      <c r="N70" s="104">
        <v>1</v>
      </c>
      <c r="O70" s="104">
        <v>3.2</v>
      </c>
    </row>
    <row r="71" spans="1:15" x14ac:dyDescent="0.25">
      <c r="A71" s="251"/>
      <c r="B71" s="102">
        <v>2024</v>
      </c>
      <c r="C71" s="103">
        <v>18.3</v>
      </c>
      <c r="D71" s="103">
        <v>18.399999999999999</v>
      </c>
      <c r="E71" s="104">
        <v>18.100000000000001</v>
      </c>
      <c r="F71" s="104">
        <v>22.6</v>
      </c>
      <c r="G71" s="103">
        <v>36.700000000000003</v>
      </c>
      <c r="H71" s="103">
        <v>35.700000000000003</v>
      </c>
      <c r="I71" s="104">
        <v>38.4</v>
      </c>
      <c r="J71" s="121">
        <v>23.8</v>
      </c>
      <c r="K71" s="122">
        <v>13.8</v>
      </c>
      <c r="L71" s="88">
        <v>52.8</v>
      </c>
      <c r="M71" s="104">
        <v>6.4</v>
      </c>
      <c r="N71" s="104">
        <v>5.0999999999999996</v>
      </c>
      <c r="O71" s="104">
        <v>1.6</v>
      </c>
    </row>
    <row r="72" spans="1:15" ht="12" thickBot="1" x14ac:dyDescent="0.3">
      <c r="A72" s="252"/>
      <c r="B72" s="110">
        <v>2025</v>
      </c>
      <c r="C72" s="84">
        <v>16.7</v>
      </c>
      <c r="D72" s="84">
        <v>16.7</v>
      </c>
      <c r="E72" s="124">
        <v>16.7</v>
      </c>
      <c r="F72" s="84">
        <v>22.7</v>
      </c>
      <c r="G72" s="201">
        <v>40.799999999999997</v>
      </c>
      <c r="H72" s="84">
        <v>41.9</v>
      </c>
      <c r="I72" s="124">
        <v>40.4</v>
      </c>
      <c r="J72" s="125">
        <v>20.7</v>
      </c>
      <c r="K72" s="126">
        <v>12</v>
      </c>
      <c r="L72" s="127">
        <v>46.6</v>
      </c>
      <c r="M72" s="124">
        <v>3.5</v>
      </c>
      <c r="N72" s="124">
        <v>1.8</v>
      </c>
      <c r="O72" s="124">
        <v>1.1000000000000001</v>
      </c>
    </row>
    <row r="73" spans="1:15" x14ac:dyDescent="0.25">
      <c r="A73" s="253" t="s">
        <v>190</v>
      </c>
      <c r="B73" s="102">
        <v>2015</v>
      </c>
      <c r="C73" s="81">
        <v>24</v>
      </c>
      <c r="D73" s="81">
        <v>24.9</v>
      </c>
      <c r="E73" s="120">
        <v>23.1</v>
      </c>
      <c r="F73" s="81">
        <v>27.4</v>
      </c>
      <c r="G73" s="117" t="s">
        <v>896</v>
      </c>
      <c r="H73" s="103" t="s">
        <v>897</v>
      </c>
      <c r="I73" s="104" t="s">
        <v>898</v>
      </c>
      <c r="J73" s="103">
        <v>23.8</v>
      </c>
      <c r="K73" s="87">
        <v>17.2</v>
      </c>
      <c r="L73" s="88">
        <v>41.8</v>
      </c>
      <c r="M73" s="104" t="s">
        <v>258</v>
      </c>
      <c r="N73" s="104">
        <v>30</v>
      </c>
      <c r="O73" s="104">
        <v>3.3</v>
      </c>
    </row>
    <row r="74" spans="1:15" x14ac:dyDescent="0.25">
      <c r="A74" s="251"/>
      <c r="B74" s="102">
        <v>2016</v>
      </c>
      <c r="C74" s="103">
        <v>23.7</v>
      </c>
      <c r="D74" s="103">
        <v>24.7</v>
      </c>
      <c r="E74" s="104">
        <v>22.5</v>
      </c>
      <c r="F74" s="103">
        <v>27.1</v>
      </c>
      <c r="G74" s="117" t="s">
        <v>899</v>
      </c>
      <c r="H74" s="103" t="s">
        <v>900</v>
      </c>
      <c r="I74" s="104" t="s">
        <v>898</v>
      </c>
      <c r="J74" s="103">
        <v>24.2</v>
      </c>
      <c r="K74" s="87">
        <v>17.8</v>
      </c>
      <c r="L74" s="88">
        <v>41.5</v>
      </c>
      <c r="M74" s="104" t="s">
        <v>259</v>
      </c>
      <c r="N74" s="104">
        <v>33.4</v>
      </c>
      <c r="O74" s="104">
        <v>2.8</v>
      </c>
    </row>
    <row r="75" spans="1:15" x14ac:dyDescent="0.25">
      <c r="A75" s="251"/>
      <c r="B75" s="102">
        <v>2017</v>
      </c>
      <c r="C75" s="103">
        <v>22.4</v>
      </c>
      <c r="D75" s="103">
        <v>23.4</v>
      </c>
      <c r="E75" s="104">
        <v>21.4</v>
      </c>
      <c r="F75" s="103">
        <v>25.1</v>
      </c>
      <c r="G75" s="117" t="s">
        <v>901</v>
      </c>
      <c r="H75" s="103" t="s">
        <v>899</v>
      </c>
      <c r="I75" s="104" t="s">
        <v>902</v>
      </c>
      <c r="J75" s="103">
        <v>23.5</v>
      </c>
      <c r="K75" s="87">
        <v>17.399999999999999</v>
      </c>
      <c r="L75" s="88">
        <v>39.700000000000003</v>
      </c>
      <c r="M75" s="104" t="s">
        <v>260</v>
      </c>
      <c r="N75" s="104">
        <v>34.200000000000003</v>
      </c>
      <c r="O75" s="104">
        <v>1.6</v>
      </c>
    </row>
    <row r="76" spans="1:15" x14ac:dyDescent="0.25">
      <c r="A76" s="251"/>
      <c r="B76" s="102">
        <v>2018</v>
      </c>
      <c r="C76" s="103">
        <v>21.7</v>
      </c>
      <c r="D76" s="103">
        <v>22.7</v>
      </c>
      <c r="E76" s="104">
        <v>20.6</v>
      </c>
      <c r="F76" s="103">
        <v>23.9</v>
      </c>
      <c r="G76" s="117" t="s">
        <v>903</v>
      </c>
      <c r="H76" s="103" t="s">
        <v>899</v>
      </c>
      <c r="I76" s="104" t="s">
        <v>904</v>
      </c>
      <c r="J76" s="103">
        <v>23.5</v>
      </c>
      <c r="K76" s="87">
        <v>16.3</v>
      </c>
      <c r="L76" s="88">
        <v>43.1</v>
      </c>
      <c r="M76" s="104" t="s">
        <v>261</v>
      </c>
      <c r="N76" s="104">
        <v>34.700000000000003</v>
      </c>
      <c r="O76" s="104">
        <v>1.8</v>
      </c>
    </row>
    <row r="77" spans="1:15" x14ac:dyDescent="0.25">
      <c r="A77" s="251"/>
      <c r="B77" s="102">
        <v>2019</v>
      </c>
      <c r="C77" s="103">
        <v>21.1</v>
      </c>
      <c r="D77" s="103">
        <v>22.1</v>
      </c>
      <c r="E77" s="104">
        <v>20</v>
      </c>
      <c r="F77" s="103">
        <v>22.8</v>
      </c>
      <c r="G77" s="117">
        <v>32.700000000000003</v>
      </c>
      <c r="H77" s="103">
        <v>31.8</v>
      </c>
      <c r="I77" s="104">
        <v>33.200000000000003</v>
      </c>
      <c r="J77" s="103">
        <v>24.4</v>
      </c>
      <c r="K77" s="87">
        <v>17</v>
      </c>
      <c r="L77" s="88">
        <v>43.7</v>
      </c>
      <c r="M77" s="104">
        <v>9.4</v>
      </c>
      <c r="N77" s="104">
        <v>35</v>
      </c>
      <c r="O77" s="104">
        <v>1.7</v>
      </c>
    </row>
    <row r="78" spans="1:15" x14ac:dyDescent="0.25">
      <c r="A78" s="251"/>
      <c r="B78" s="102">
        <v>2020</v>
      </c>
      <c r="C78" s="103">
        <v>21.5</v>
      </c>
      <c r="D78" s="103" t="s">
        <v>355</v>
      </c>
      <c r="E78" s="104" t="s">
        <v>262</v>
      </c>
      <c r="F78" s="103">
        <v>24.1</v>
      </c>
      <c r="G78" s="117">
        <v>33.200000000000003</v>
      </c>
      <c r="H78" s="103">
        <v>32.200000000000003</v>
      </c>
      <c r="I78" s="104">
        <v>34.299999999999997</v>
      </c>
      <c r="J78" s="103">
        <v>24.4</v>
      </c>
      <c r="K78" s="87">
        <v>17.399999999999999</v>
      </c>
      <c r="L78" s="88">
        <v>43.3</v>
      </c>
      <c r="M78" s="104">
        <v>7.8</v>
      </c>
      <c r="N78" s="104">
        <v>32.799999999999997</v>
      </c>
      <c r="O78" s="104">
        <v>1.9</v>
      </c>
    </row>
    <row r="79" spans="1:15" x14ac:dyDescent="0.25">
      <c r="A79" s="251"/>
      <c r="B79" s="102">
        <v>2021</v>
      </c>
      <c r="C79" s="103">
        <v>21.7</v>
      </c>
      <c r="D79" s="103">
        <v>22.6</v>
      </c>
      <c r="E79" s="104">
        <v>20.7</v>
      </c>
      <c r="F79" s="103">
        <v>24.5</v>
      </c>
      <c r="G79" s="117">
        <v>36.799999999999997</v>
      </c>
      <c r="H79" s="103">
        <v>35.9</v>
      </c>
      <c r="I79" s="104">
        <v>37.6</v>
      </c>
      <c r="J79" s="103">
        <v>23.1</v>
      </c>
      <c r="K79" s="87" t="s">
        <v>632</v>
      </c>
      <c r="L79" s="88">
        <v>36.6</v>
      </c>
      <c r="M79" s="104">
        <v>8.6999999999999993</v>
      </c>
      <c r="N79" s="104">
        <v>37.799999999999997</v>
      </c>
      <c r="O79" s="104">
        <v>2</v>
      </c>
    </row>
    <row r="80" spans="1:15" x14ac:dyDescent="0.25">
      <c r="A80" s="251"/>
      <c r="B80" s="102">
        <v>2022</v>
      </c>
      <c r="C80" s="103">
        <v>21.6</v>
      </c>
      <c r="D80" s="103">
        <v>22.7</v>
      </c>
      <c r="E80" s="104">
        <v>20.399999999999999</v>
      </c>
      <c r="F80" s="103">
        <v>24.8</v>
      </c>
      <c r="G80" s="117">
        <v>35</v>
      </c>
      <c r="H80" s="103">
        <v>33.799999999999997</v>
      </c>
      <c r="I80" s="104">
        <v>36.299999999999997</v>
      </c>
      <c r="J80" s="103">
        <v>21.4</v>
      </c>
      <c r="K80" s="87">
        <v>14.5</v>
      </c>
      <c r="L80" s="88">
        <v>42.1</v>
      </c>
      <c r="M80" s="104">
        <v>8.6999999999999993</v>
      </c>
      <c r="N80" s="104">
        <v>35.799999999999997</v>
      </c>
      <c r="O80" s="104">
        <v>2.2000000000000002</v>
      </c>
    </row>
    <row r="81" spans="1:15" x14ac:dyDescent="0.25">
      <c r="A81" s="251"/>
      <c r="B81" s="102">
        <v>2023</v>
      </c>
      <c r="C81" s="103">
        <v>21.3</v>
      </c>
      <c r="D81" s="103">
        <v>22.3</v>
      </c>
      <c r="E81" s="104">
        <v>20.3</v>
      </c>
      <c r="F81" s="103">
        <v>24.9</v>
      </c>
      <c r="G81" s="117">
        <v>34.700000000000003</v>
      </c>
      <c r="H81" s="103">
        <v>34.200000000000003</v>
      </c>
      <c r="I81" s="104">
        <v>35.299999999999997</v>
      </c>
      <c r="J81" s="103">
        <v>21.4</v>
      </c>
      <c r="K81" s="87">
        <v>14.4</v>
      </c>
      <c r="L81" s="88">
        <v>42.3</v>
      </c>
      <c r="M81" s="104">
        <v>8.8000000000000007</v>
      </c>
      <c r="N81" s="104">
        <v>37.299999999999997</v>
      </c>
      <c r="O81" s="104">
        <v>2.4</v>
      </c>
    </row>
    <row r="82" spans="1:15" x14ac:dyDescent="0.25">
      <c r="A82" s="251"/>
      <c r="B82" s="102">
        <v>2024</v>
      </c>
      <c r="C82" s="103">
        <v>21</v>
      </c>
      <c r="D82" s="103">
        <v>21.9</v>
      </c>
      <c r="E82" s="104">
        <v>20</v>
      </c>
      <c r="F82" s="103">
        <v>24.2</v>
      </c>
      <c r="G82" s="117">
        <v>34.200000000000003</v>
      </c>
      <c r="H82" s="103">
        <v>33.700000000000003</v>
      </c>
      <c r="I82" s="104">
        <v>34.6</v>
      </c>
      <c r="J82" s="103">
        <v>24</v>
      </c>
      <c r="K82" s="87">
        <v>16</v>
      </c>
      <c r="L82" s="88">
        <v>45.5</v>
      </c>
      <c r="M82" s="104">
        <v>8.1999999999999993</v>
      </c>
      <c r="N82" s="104">
        <v>39.200000000000003</v>
      </c>
      <c r="O82" s="104">
        <v>2.5</v>
      </c>
    </row>
    <row r="83" spans="1:15" ht="12" thickBot="1" x14ac:dyDescent="0.3">
      <c r="A83" s="254"/>
      <c r="B83" s="110">
        <v>2025</v>
      </c>
      <c r="C83" s="84">
        <v>20.9</v>
      </c>
      <c r="D83" s="84">
        <v>19.8</v>
      </c>
      <c r="E83" s="124">
        <v>21.9</v>
      </c>
      <c r="F83" s="84">
        <v>24.3</v>
      </c>
      <c r="G83" s="201">
        <v>33.200000000000003</v>
      </c>
      <c r="H83" s="84">
        <v>32.700000000000003</v>
      </c>
      <c r="I83" s="124">
        <v>33.5</v>
      </c>
      <c r="J83" s="84">
        <v>24.2</v>
      </c>
      <c r="K83" s="128">
        <v>16</v>
      </c>
      <c r="L83" s="127">
        <v>46.1</v>
      </c>
      <c r="M83" s="124">
        <v>7.7</v>
      </c>
      <c r="N83" s="124">
        <v>40.5</v>
      </c>
      <c r="O83" s="124">
        <v>2.4</v>
      </c>
    </row>
    <row r="84" spans="1:15" ht="14.5" x14ac:dyDescent="0.35">
      <c r="A84" s="65" t="s">
        <v>295</v>
      </c>
      <c r="B84"/>
      <c r="C84"/>
      <c r="D84"/>
      <c r="E84"/>
      <c r="F84"/>
      <c r="G84"/>
      <c r="H84"/>
      <c r="I84"/>
      <c r="J84"/>
      <c r="K84"/>
      <c r="L84"/>
      <c r="M84"/>
      <c r="N84"/>
      <c r="O84"/>
    </row>
    <row r="85" spans="1:15" ht="47.15" customHeight="1" x14ac:dyDescent="0.25">
      <c r="A85" s="255" t="s">
        <v>557</v>
      </c>
      <c r="B85" s="255"/>
      <c r="C85" s="255"/>
      <c r="D85" s="255"/>
      <c r="E85" s="255"/>
      <c r="F85" s="255"/>
      <c r="G85" s="255"/>
      <c r="H85" s="255"/>
      <c r="I85" s="255"/>
      <c r="J85" s="255"/>
      <c r="K85" s="255"/>
      <c r="L85" s="255"/>
      <c r="M85" s="255"/>
      <c r="N85" s="255"/>
      <c r="O85" s="255"/>
    </row>
  </sheetData>
  <mergeCells count="30">
    <mergeCell ref="C31:E31"/>
    <mergeCell ref="F31:H31"/>
    <mergeCell ref="I31:K31"/>
    <mergeCell ref="L31:N31"/>
    <mergeCell ref="O31:Q31"/>
    <mergeCell ref="A28:S28"/>
    <mergeCell ref="A3:B3"/>
    <mergeCell ref="A5:A15"/>
    <mergeCell ref="A16:A26"/>
    <mergeCell ref="C3:E3"/>
    <mergeCell ref="F3:H3"/>
    <mergeCell ref="I3:K3"/>
    <mergeCell ref="L3:N3"/>
    <mergeCell ref="P3:R3"/>
    <mergeCell ref="A62:A72"/>
    <mergeCell ref="A73:A83"/>
    <mergeCell ref="A85:O85"/>
    <mergeCell ref="R31:R32"/>
    <mergeCell ref="A59:B60"/>
    <mergeCell ref="C59:E59"/>
    <mergeCell ref="G59:I60"/>
    <mergeCell ref="J59:L60"/>
    <mergeCell ref="M59:M60"/>
    <mergeCell ref="N59:N61"/>
    <mergeCell ref="O59:O61"/>
    <mergeCell ref="C60:E60"/>
    <mergeCell ref="A33:A43"/>
    <mergeCell ref="A44:A54"/>
    <mergeCell ref="A31:B31"/>
    <mergeCell ref="A56:R5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2:AD167"/>
  <sheetViews>
    <sheetView zoomScale="80" zoomScaleNormal="80" workbookViewId="0"/>
  </sheetViews>
  <sheetFormatPr defaultRowHeight="14.5" x14ac:dyDescent="0.35"/>
  <cols>
    <col min="1" max="1" width="15" customWidth="1"/>
  </cols>
  <sheetData>
    <row r="2" spans="1:30" ht="15" thickBot="1" x14ac:dyDescent="0.4">
      <c r="A2" s="3" t="s">
        <v>264</v>
      </c>
    </row>
    <row r="3" spans="1:30" ht="15" thickBot="1" x14ac:dyDescent="0.4">
      <c r="A3" s="146"/>
      <c r="B3" s="147"/>
      <c r="C3" s="129" t="s">
        <v>265</v>
      </c>
      <c r="D3" s="129" t="s">
        <v>70</v>
      </c>
      <c r="E3" s="129" t="s">
        <v>71</v>
      </c>
      <c r="F3" s="129" t="s">
        <v>72</v>
      </c>
      <c r="G3" s="129" t="s">
        <v>73</v>
      </c>
      <c r="H3" s="129" t="s">
        <v>266</v>
      </c>
      <c r="I3" s="129" t="s">
        <v>74</v>
      </c>
      <c r="J3" s="129" t="s">
        <v>267</v>
      </c>
      <c r="K3" s="129" t="s">
        <v>268</v>
      </c>
      <c r="L3" s="129" t="s">
        <v>75</v>
      </c>
      <c r="M3" s="129" t="s">
        <v>76</v>
      </c>
      <c r="N3" s="129" t="s">
        <v>77</v>
      </c>
      <c r="O3" s="129" t="s">
        <v>78</v>
      </c>
      <c r="P3" s="129" t="s">
        <v>79</v>
      </c>
      <c r="Q3" s="129" t="s">
        <v>80</v>
      </c>
      <c r="R3" s="129" t="s">
        <v>269</v>
      </c>
      <c r="S3" s="129" t="s">
        <v>81</v>
      </c>
      <c r="T3" s="129" t="s">
        <v>82</v>
      </c>
      <c r="U3" s="129" t="s">
        <v>83</v>
      </c>
      <c r="V3" s="129" t="s">
        <v>84</v>
      </c>
      <c r="W3" s="129" t="s">
        <v>270</v>
      </c>
      <c r="X3" s="129" t="s">
        <v>85</v>
      </c>
      <c r="Y3" s="129" t="s">
        <v>86</v>
      </c>
      <c r="Z3" s="129" t="s">
        <v>87</v>
      </c>
      <c r="AA3" s="129" t="s">
        <v>88</v>
      </c>
      <c r="AB3" s="129" t="s">
        <v>89</v>
      </c>
      <c r="AC3" s="129" t="s">
        <v>90</v>
      </c>
      <c r="AD3" s="129" t="s">
        <v>91</v>
      </c>
    </row>
    <row r="4" spans="1:30" ht="14.5" customHeight="1" thickBot="1" x14ac:dyDescent="0.4">
      <c r="A4" s="289" t="s">
        <v>633</v>
      </c>
      <c r="B4" s="180" t="s">
        <v>92</v>
      </c>
      <c r="C4" s="180">
        <v>13.7</v>
      </c>
      <c r="D4" s="180">
        <v>18</v>
      </c>
      <c r="E4" s="180">
        <v>6.1</v>
      </c>
      <c r="F4" s="180">
        <v>11.1</v>
      </c>
      <c r="G4" s="180" t="s">
        <v>634</v>
      </c>
      <c r="H4" s="180">
        <v>9.3000000000000007</v>
      </c>
      <c r="I4" s="180">
        <v>23.8</v>
      </c>
      <c r="J4" s="180">
        <v>14.6</v>
      </c>
      <c r="K4" s="180">
        <v>5.2</v>
      </c>
      <c r="L4" s="180">
        <v>15.8</v>
      </c>
      <c r="M4" s="180">
        <v>15.5</v>
      </c>
      <c r="N4" s="180">
        <v>6.5</v>
      </c>
      <c r="O4" s="180">
        <v>10.8</v>
      </c>
      <c r="P4" s="180">
        <v>12</v>
      </c>
      <c r="Q4" s="180">
        <v>11.4</v>
      </c>
      <c r="R4" s="180">
        <v>10.4</v>
      </c>
      <c r="S4" s="180">
        <v>17.399999999999999</v>
      </c>
      <c r="T4" s="180">
        <v>10.6</v>
      </c>
      <c r="U4" s="180">
        <v>19.7</v>
      </c>
      <c r="V4" s="180">
        <v>25.9</v>
      </c>
      <c r="W4" s="180">
        <v>16.100000000000001</v>
      </c>
      <c r="X4" s="180">
        <v>8.8000000000000007</v>
      </c>
      <c r="Y4" s="180">
        <v>16.899999999999999</v>
      </c>
      <c r="Z4" s="180">
        <v>10.199999999999999</v>
      </c>
      <c r="AA4" s="180">
        <v>22.8</v>
      </c>
      <c r="AB4" s="149">
        <v>11.9</v>
      </c>
      <c r="AC4" s="180">
        <v>28.1</v>
      </c>
      <c r="AD4" s="180">
        <v>38.200000000000003</v>
      </c>
    </row>
    <row r="5" spans="1:30" ht="15" thickBot="1" x14ac:dyDescent="0.4">
      <c r="A5" s="290"/>
      <c r="B5" s="180" t="s">
        <v>93</v>
      </c>
      <c r="C5" s="180">
        <v>14.9</v>
      </c>
      <c r="D5" s="180">
        <v>19.100000000000001</v>
      </c>
      <c r="E5" s="180">
        <v>7.1</v>
      </c>
      <c r="F5" s="180">
        <v>11.6</v>
      </c>
      <c r="G5" s="180" t="s">
        <v>635</v>
      </c>
      <c r="H5" s="180">
        <v>9.8000000000000007</v>
      </c>
      <c r="I5" s="180">
        <v>29.2</v>
      </c>
      <c r="J5" s="180">
        <v>16.600000000000001</v>
      </c>
      <c r="K5" s="180">
        <v>5.4</v>
      </c>
      <c r="L5" s="180">
        <v>17.5</v>
      </c>
      <c r="M5" s="180">
        <v>17.5</v>
      </c>
      <c r="N5" s="180">
        <v>7.4</v>
      </c>
      <c r="O5" s="180">
        <v>11</v>
      </c>
      <c r="P5" s="180">
        <v>12</v>
      </c>
      <c r="Q5" s="180">
        <v>14.4</v>
      </c>
      <c r="R5" s="180">
        <v>13.2</v>
      </c>
      <c r="S5" s="180">
        <v>17.899999999999999</v>
      </c>
      <c r="T5" s="180">
        <v>11.1</v>
      </c>
      <c r="U5" s="180">
        <v>19.7</v>
      </c>
      <c r="V5" s="180">
        <v>26.7</v>
      </c>
      <c r="W5" s="180">
        <v>18.3</v>
      </c>
      <c r="X5" s="180">
        <v>9.8000000000000007</v>
      </c>
      <c r="Y5" s="180">
        <v>18.2</v>
      </c>
      <c r="Z5" s="180">
        <v>9.8000000000000007</v>
      </c>
      <c r="AA5" s="180">
        <v>26</v>
      </c>
      <c r="AB5" s="149">
        <v>11.8</v>
      </c>
      <c r="AC5" s="180">
        <v>33.299999999999997</v>
      </c>
      <c r="AD5" s="180">
        <v>44.9</v>
      </c>
    </row>
    <row r="6" spans="1:30" ht="15" thickBot="1" x14ac:dyDescent="0.4">
      <c r="A6" s="291"/>
      <c r="B6" s="180" t="s">
        <v>94</v>
      </c>
      <c r="C6" s="180">
        <v>12.4</v>
      </c>
      <c r="D6" s="180">
        <v>16.899999999999999</v>
      </c>
      <c r="E6" s="180">
        <v>5.2</v>
      </c>
      <c r="F6" s="180">
        <v>10.7</v>
      </c>
      <c r="G6" s="180" t="s">
        <v>636</v>
      </c>
      <c r="H6" s="180">
        <v>8.8000000000000007</v>
      </c>
      <c r="I6" s="180">
        <v>18.399999999999999</v>
      </c>
      <c r="J6" s="180">
        <v>12.4</v>
      </c>
      <c r="K6" s="180">
        <v>5</v>
      </c>
      <c r="L6" s="180">
        <v>14.1</v>
      </c>
      <c r="M6" s="180">
        <v>13.5</v>
      </c>
      <c r="N6" s="180">
        <v>5.7</v>
      </c>
      <c r="O6" s="180">
        <v>10.5</v>
      </c>
      <c r="P6" s="180">
        <v>12.1</v>
      </c>
      <c r="Q6" s="180">
        <v>8.3000000000000007</v>
      </c>
      <c r="R6" s="180">
        <v>7.7</v>
      </c>
      <c r="S6" s="180">
        <v>16.899999999999999</v>
      </c>
      <c r="T6" s="180">
        <v>10</v>
      </c>
      <c r="U6" s="180">
        <v>19.7</v>
      </c>
      <c r="V6" s="180">
        <v>25.1</v>
      </c>
      <c r="W6" s="180">
        <v>14</v>
      </c>
      <c r="X6" s="180">
        <v>7.8</v>
      </c>
      <c r="Y6" s="180">
        <v>15.5</v>
      </c>
      <c r="Z6" s="180">
        <v>10.6</v>
      </c>
      <c r="AA6" s="180">
        <v>19.899999999999999</v>
      </c>
      <c r="AB6" s="149">
        <v>12.1</v>
      </c>
      <c r="AC6" s="180">
        <v>23</v>
      </c>
      <c r="AD6" s="180">
        <v>31.7</v>
      </c>
    </row>
    <row r="7" spans="1:30" ht="17.5" customHeight="1" thickBot="1" x14ac:dyDescent="0.4">
      <c r="A7" s="292" t="s">
        <v>637</v>
      </c>
      <c r="B7" s="148" t="s">
        <v>92</v>
      </c>
      <c r="C7" s="180">
        <v>28.5</v>
      </c>
      <c r="D7" s="180" t="s">
        <v>638</v>
      </c>
      <c r="E7" s="180" t="s">
        <v>639</v>
      </c>
      <c r="F7" s="180">
        <v>32.4</v>
      </c>
      <c r="G7" s="180">
        <v>54.9</v>
      </c>
      <c r="H7" s="180" t="s">
        <v>640</v>
      </c>
      <c r="I7" s="180">
        <v>53.7</v>
      </c>
      <c r="J7" s="180" t="s">
        <v>641</v>
      </c>
      <c r="K7" s="180" t="s">
        <v>642</v>
      </c>
      <c r="L7" s="180">
        <v>29.7</v>
      </c>
      <c r="M7" s="180">
        <v>37.9</v>
      </c>
      <c r="N7" s="180">
        <v>12.3</v>
      </c>
      <c r="O7" s="180">
        <v>20.9</v>
      </c>
      <c r="P7" s="180">
        <v>29</v>
      </c>
      <c r="Q7" s="180">
        <v>27.5</v>
      </c>
      <c r="R7" s="180">
        <v>24.7</v>
      </c>
      <c r="S7" s="180">
        <v>37.5</v>
      </c>
      <c r="T7" s="180" t="s">
        <v>390</v>
      </c>
      <c r="U7" s="180" t="s">
        <v>643</v>
      </c>
      <c r="V7" s="180">
        <v>45.3</v>
      </c>
      <c r="W7" s="180">
        <v>37.5</v>
      </c>
      <c r="X7" s="180">
        <v>20</v>
      </c>
      <c r="Y7" s="180">
        <v>34.5</v>
      </c>
      <c r="Z7" s="180">
        <v>14.4</v>
      </c>
      <c r="AA7" s="180">
        <v>40.299999999999997</v>
      </c>
      <c r="AB7" s="149">
        <v>40.200000000000003</v>
      </c>
      <c r="AC7" s="180">
        <v>53.4</v>
      </c>
      <c r="AD7" s="180">
        <v>61.2</v>
      </c>
    </row>
    <row r="8" spans="1:30" ht="15" thickBot="1" x14ac:dyDescent="0.4">
      <c r="A8" s="293"/>
      <c r="B8" s="148" t="s">
        <v>93</v>
      </c>
      <c r="C8" s="180">
        <v>29.3</v>
      </c>
      <c r="D8" s="180" t="s">
        <v>644</v>
      </c>
      <c r="E8" s="180" t="s">
        <v>645</v>
      </c>
      <c r="F8" s="180">
        <v>32.299999999999997</v>
      </c>
      <c r="G8" s="180">
        <v>60</v>
      </c>
      <c r="H8" s="180" t="s">
        <v>646</v>
      </c>
      <c r="I8" s="180">
        <v>60.6</v>
      </c>
      <c r="J8" s="180" t="s">
        <v>389</v>
      </c>
      <c r="K8" s="180" t="s">
        <v>642</v>
      </c>
      <c r="L8" s="180">
        <v>31.5</v>
      </c>
      <c r="M8" s="180">
        <v>39.4</v>
      </c>
      <c r="N8" s="180">
        <v>13.6</v>
      </c>
      <c r="O8" s="180">
        <v>20.100000000000001</v>
      </c>
      <c r="P8" s="180">
        <v>29.3</v>
      </c>
      <c r="Q8" s="180">
        <v>32.6</v>
      </c>
      <c r="R8" s="180">
        <v>28.3</v>
      </c>
      <c r="S8" s="180">
        <v>37.299999999999997</v>
      </c>
      <c r="T8" s="180" t="s">
        <v>647</v>
      </c>
      <c r="U8" s="180" t="s">
        <v>648</v>
      </c>
      <c r="V8" s="180">
        <v>45.2</v>
      </c>
      <c r="W8" s="180">
        <v>38.1</v>
      </c>
      <c r="X8" s="180">
        <v>20.7</v>
      </c>
      <c r="Y8" s="180">
        <v>35.6</v>
      </c>
      <c r="Z8" s="180">
        <v>13.9</v>
      </c>
      <c r="AA8" s="180">
        <v>43.3</v>
      </c>
      <c r="AB8" s="149">
        <v>38</v>
      </c>
      <c r="AC8" s="180">
        <v>59.2</v>
      </c>
      <c r="AD8" s="180">
        <v>67.3</v>
      </c>
    </row>
    <row r="9" spans="1:30" ht="15" thickBot="1" x14ac:dyDescent="0.4">
      <c r="A9" s="294"/>
      <c r="B9" s="148" t="s">
        <v>94</v>
      </c>
      <c r="C9" s="180">
        <v>27.6</v>
      </c>
      <c r="D9" s="180" t="s">
        <v>649</v>
      </c>
      <c r="E9" s="180" t="s">
        <v>650</v>
      </c>
      <c r="F9" s="180">
        <v>32.5</v>
      </c>
      <c r="G9" s="180">
        <v>49.8</v>
      </c>
      <c r="H9" s="180" t="s">
        <v>651</v>
      </c>
      <c r="I9" s="180">
        <v>46.9</v>
      </c>
      <c r="J9" s="180" t="s">
        <v>652</v>
      </c>
      <c r="K9" s="180" t="s">
        <v>642</v>
      </c>
      <c r="L9" s="180">
        <v>28</v>
      </c>
      <c r="M9" s="180">
        <v>36.200000000000003</v>
      </c>
      <c r="N9" s="180">
        <v>11.1</v>
      </c>
      <c r="O9" s="180">
        <v>21.6</v>
      </c>
      <c r="P9" s="180">
        <v>28.7</v>
      </c>
      <c r="Q9" s="180">
        <v>22.1</v>
      </c>
      <c r="R9" s="180">
        <v>21</v>
      </c>
      <c r="S9" s="180">
        <v>37.6</v>
      </c>
      <c r="T9" s="180" t="s">
        <v>653</v>
      </c>
      <c r="U9" s="180" t="s">
        <v>654</v>
      </c>
      <c r="V9" s="180">
        <v>45.4</v>
      </c>
      <c r="W9" s="180">
        <v>36.9</v>
      </c>
      <c r="X9" s="180">
        <v>19.399999999999999</v>
      </c>
      <c r="Y9" s="180">
        <v>33.4</v>
      </c>
      <c r="Z9" s="180">
        <v>15</v>
      </c>
      <c r="AA9" s="180">
        <v>37.4</v>
      </c>
      <c r="AB9" s="149">
        <v>42.4</v>
      </c>
      <c r="AC9" s="180">
        <v>47.9</v>
      </c>
      <c r="AD9" s="180">
        <v>55.4</v>
      </c>
    </row>
    <row r="10" spans="1:30" ht="24" customHeight="1" thickBot="1" x14ac:dyDescent="0.4">
      <c r="A10" s="289" t="s">
        <v>655</v>
      </c>
      <c r="B10" s="180" t="s">
        <v>92</v>
      </c>
      <c r="C10" s="181">
        <v>9.1</v>
      </c>
      <c r="D10" s="181">
        <v>7.3</v>
      </c>
      <c r="E10" s="181">
        <v>8.6</v>
      </c>
      <c r="F10" s="181">
        <v>6.1</v>
      </c>
      <c r="G10" s="181" t="s">
        <v>273</v>
      </c>
      <c r="H10" s="181">
        <v>13.1</v>
      </c>
      <c r="I10" s="181">
        <v>10.199999999999999</v>
      </c>
      <c r="J10" s="181">
        <v>3.6</v>
      </c>
      <c r="K10" s="181">
        <v>3</v>
      </c>
      <c r="L10" s="181" t="s">
        <v>656</v>
      </c>
      <c r="M10" s="181" t="s">
        <v>657</v>
      </c>
      <c r="N10" s="181" t="s">
        <v>658</v>
      </c>
      <c r="O10" s="181">
        <v>8.1999999999999993</v>
      </c>
      <c r="P10" s="181">
        <v>9.8000000000000007</v>
      </c>
      <c r="Q10" s="181">
        <v>8.8000000000000007</v>
      </c>
      <c r="R10" s="181">
        <v>5.9</v>
      </c>
      <c r="S10" s="181" t="s">
        <v>659</v>
      </c>
      <c r="T10" s="181">
        <v>9.3000000000000007</v>
      </c>
      <c r="U10" s="181">
        <v>8.6</v>
      </c>
      <c r="V10" s="181">
        <v>7.4</v>
      </c>
      <c r="W10" s="181">
        <v>10</v>
      </c>
      <c r="X10" s="181">
        <v>4</v>
      </c>
      <c r="Y10" s="181">
        <v>6.1</v>
      </c>
      <c r="Z10" s="181">
        <v>15.5</v>
      </c>
      <c r="AA10" s="181">
        <v>5.5</v>
      </c>
      <c r="AB10" s="182">
        <v>6.8</v>
      </c>
      <c r="AC10" s="181">
        <v>9.9</v>
      </c>
      <c r="AD10" s="181">
        <v>6.7</v>
      </c>
    </row>
    <row r="11" spans="1:30" ht="15" thickBot="1" x14ac:dyDescent="0.4">
      <c r="A11" s="290"/>
      <c r="B11" s="180" t="s">
        <v>93</v>
      </c>
      <c r="C11" s="181">
        <v>7.5</v>
      </c>
      <c r="D11" s="181">
        <v>4.9000000000000004</v>
      </c>
      <c r="E11" s="181">
        <v>9.4</v>
      </c>
      <c r="F11" s="181">
        <v>6</v>
      </c>
      <c r="G11" s="181" t="s">
        <v>660</v>
      </c>
      <c r="H11" s="181">
        <v>11.3</v>
      </c>
      <c r="I11" s="181">
        <v>9.1999999999999993</v>
      </c>
      <c r="J11" s="181" t="s">
        <v>296</v>
      </c>
      <c r="K11" s="181">
        <v>2.4</v>
      </c>
      <c r="L11" s="181" t="s">
        <v>661</v>
      </c>
      <c r="M11" s="181" t="s">
        <v>662</v>
      </c>
      <c r="N11" s="181" t="s">
        <v>383</v>
      </c>
      <c r="O11" s="181">
        <v>6.2</v>
      </c>
      <c r="P11" s="181">
        <v>7.7</v>
      </c>
      <c r="Q11" s="181">
        <v>5.9</v>
      </c>
      <c r="R11" s="181">
        <v>5.2</v>
      </c>
      <c r="S11" s="181" t="s">
        <v>659</v>
      </c>
      <c r="T11" s="181">
        <v>9</v>
      </c>
      <c r="U11" s="181" t="s">
        <v>371</v>
      </c>
      <c r="V11" s="181">
        <v>5.3</v>
      </c>
      <c r="W11" s="181">
        <v>8.1</v>
      </c>
      <c r="X11" s="181">
        <v>3</v>
      </c>
      <c r="Y11" s="181">
        <v>4.5</v>
      </c>
      <c r="Z11" s="181">
        <v>17.2</v>
      </c>
      <c r="AA11" s="181" t="s">
        <v>377</v>
      </c>
      <c r="AB11" s="182">
        <v>6.4</v>
      </c>
      <c r="AC11" s="181">
        <v>8.6999999999999993</v>
      </c>
      <c r="AD11" s="181">
        <v>6.2</v>
      </c>
    </row>
    <row r="12" spans="1:30" ht="15" thickBot="1" x14ac:dyDescent="0.4">
      <c r="A12" s="291"/>
      <c r="B12" s="180" t="s">
        <v>94</v>
      </c>
      <c r="C12" s="181">
        <v>10.6</v>
      </c>
      <c r="D12" s="181">
        <v>9.6</v>
      </c>
      <c r="E12" s="181">
        <v>7.8</v>
      </c>
      <c r="F12" s="181">
        <v>6.2</v>
      </c>
      <c r="G12" s="181" t="s">
        <v>663</v>
      </c>
      <c r="H12" s="181">
        <v>14.9</v>
      </c>
      <c r="I12" s="181">
        <v>11.1</v>
      </c>
      <c r="J12" s="181">
        <v>4.3</v>
      </c>
      <c r="K12" s="181">
        <v>3.6</v>
      </c>
      <c r="L12" s="181" t="s">
        <v>664</v>
      </c>
      <c r="M12" s="181" t="s">
        <v>665</v>
      </c>
      <c r="N12" s="181" t="s">
        <v>358</v>
      </c>
      <c r="O12" s="181">
        <v>10.1</v>
      </c>
      <c r="P12" s="181">
        <v>11.9</v>
      </c>
      <c r="Q12" s="181">
        <v>11.6</v>
      </c>
      <c r="R12" s="181">
        <v>6.6</v>
      </c>
      <c r="S12" s="181" t="s">
        <v>659</v>
      </c>
      <c r="T12" s="181">
        <v>9.5</v>
      </c>
      <c r="U12" s="181">
        <v>11.2</v>
      </c>
      <c r="V12" s="181">
        <v>9.4</v>
      </c>
      <c r="W12" s="181">
        <v>12</v>
      </c>
      <c r="X12" s="181">
        <v>5</v>
      </c>
      <c r="Y12" s="181">
        <v>7.6</v>
      </c>
      <c r="Z12" s="181">
        <v>13.8</v>
      </c>
      <c r="AA12" s="181">
        <v>7.9</v>
      </c>
      <c r="AB12" s="182">
        <v>7.2</v>
      </c>
      <c r="AC12" s="181">
        <v>11.1</v>
      </c>
      <c r="AD12" s="181">
        <v>7.1</v>
      </c>
    </row>
    <row r="13" spans="1:30" ht="30.65" customHeight="1" thickBot="1" x14ac:dyDescent="0.4">
      <c r="A13" s="289" t="s">
        <v>666</v>
      </c>
      <c r="B13" s="180" t="s">
        <v>92</v>
      </c>
      <c r="C13" s="183">
        <v>60.4</v>
      </c>
      <c r="D13" s="183">
        <v>61.22</v>
      </c>
      <c r="E13" s="183">
        <v>38.26</v>
      </c>
      <c r="F13" s="183">
        <v>70.45</v>
      </c>
      <c r="G13" s="183">
        <v>81.45</v>
      </c>
      <c r="H13" s="183">
        <v>59.55</v>
      </c>
      <c r="I13" s="183">
        <v>62.52</v>
      </c>
      <c r="J13" s="183">
        <v>82.82</v>
      </c>
      <c r="K13" s="183">
        <v>50.96</v>
      </c>
      <c r="L13" s="183">
        <v>66.5</v>
      </c>
      <c r="M13" s="183">
        <v>65.739999999999995</v>
      </c>
      <c r="N13" s="183">
        <v>63.38</v>
      </c>
      <c r="O13" s="183">
        <v>54.27</v>
      </c>
      <c r="P13" s="183">
        <v>55.75</v>
      </c>
      <c r="Q13" s="183">
        <v>48.43</v>
      </c>
      <c r="R13" s="183">
        <v>53.8</v>
      </c>
      <c r="S13" s="183">
        <v>62.4</v>
      </c>
      <c r="T13" s="183">
        <v>57.32</v>
      </c>
      <c r="U13" s="183">
        <v>66.8</v>
      </c>
      <c r="V13" s="183">
        <v>83.61</v>
      </c>
      <c r="W13" s="183">
        <v>69.77</v>
      </c>
      <c r="X13" s="183">
        <v>50.42</v>
      </c>
      <c r="Y13" s="183">
        <v>59.15</v>
      </c>
      <c r="Z13" s="183">
        <v>31.84</v>
      </c>
      <c r="AA13" s="183">
        <v>46.5</v>
      </c>
      <c r="AB13" s="184">
        <v>53.56</v>
      </c>
      <c r="AC13" s="183">
        <v>80.98</v>
      </c>
      <c r="AD13" s="183">
        <v>69.989999999999995</v>
      </c>
    </row>
    <row r="14" spans="1:30" ht="15" thickBot="1" x14ac:dyDescent="0.4">
      <c r="A14" s="290"/>
      <c r="B14" s="180" t="s">
        <v>93</v>
      </c>
      <c r="C14" s="183">
        <v>59.04</v>
      </c>
      <c r="D14" s="183">
        <v>59.24</v>
      </c>
      <c r="E14" s="183">
        <v>38.86</v>
      </c>
      <c r="F14" s="183">
        <v>71</v>
      </c>
      <c r="G14" s="183">
        <v>80.959999999999994</v>
      </c>
      <c r="H14" s="183">
        <v>56.63</v>
      </c>
      <c r="I14" s="183">
        <v>63.29</v>
      </c>
      <c r="J14" s="183">
        <v>82.21</v>
      </c>
      <c r="K14" s="183">
        <v>49.38</v>
      </c>
      <c r="L14" s="183">
        <v>64.92</v>
      </c>
      <c r="M14" s="183">
        <v>65.08</v>
      </c>
      <c r="N14" s="183">
        <v>61.12</v>
      </c>
      <c r="O14" s="183">
        <v>52.26</v>
      </c>
      <c r="P14" s="183">
        <v>56.8</v>
      </c>
      <c r="Q14" s="183">
        <v>49.41</v>
      </c>
      <c r="R14" s="183">
        <v>55.33</v>
      </c>
      <c r="S14" s="183">
        <v>60.92</v>
      </c>
      <c r="T14" s="183">
        <v>55.9</v>
      </c>
      <c r="U14" s="183">
        <v>65.48</v>
      </c>
      <c r="V14" s="183">
        <v>82.99</v>
      </c>
      <c r="W14" s="183">
        <v>70.75</v>
      </c>
      <c r="X14" s="183">
        <v>49.81</v>
      </c>
      <c r="Y14" s="183">
        <v>57.82</v>
      </c>
      <c r="Z14" s="183">
        <v>30.37</v>
      </c>
      <c r="AA14" s="183">
        <v>46.31</v>
      </c>
      <c r="AB14" s="184">
        <v>51.75</v>
      </c>
      <c r="AC14" s="183">
        <v>82.82</v>
      </c>
      <c r="AD14" s="183">
        <v>70.010000000000005</v>
      </c>
    </row>
    <row r="15" spans="1:30" ht="15" thickBot="1" x14ac:dyDescent="0.4">
      <c r="A15" s="291"/>
      <c r="B15" s="180" t="s">
        <v>94</v>
      </c>
      <c r="C15" s="183">
        <v>61.79</v>
      </c>
      <c r="D15" s="183">
        <v>63.26</v>
      </c>
      <c r="E15" s="183">
        <v>37.64</v>
      </c>
      <c r="F15" s="183">
        <v>69.86</v>
      </c>
      <c r="G15" s="183">
        <v>81.94</v>
      </c>
      <c r="H15" s="183">
        <v>62.46</v>
      </c>
      <c r="I15" s="183">
        <v>61.7</v>
      </c>
      <c r="J15" s="183">
        <v>83.44</v>
      </c>
      <c r="K15" s="183">
        <v>52.57</v>
      </c>
      <c r="L15" s="183">
        <v>68.11</v>
      </c>
      <c r="M15" s="183">
        <v>66.44</v>
      </c>
      <c r="N15" s="183">
        <v>65.66</v>
      </c>
      <c r="O15" s="183">
        <v>56.29</v>
      </c>
      <c r="P15" s="183">
        <v>54.68</v>
      </c>
      <c r="Q15" s="183">
        <v>47.36</v>
      </c>
      <c r="R15" s="183">
        <v>52.21</v>
      </c>
      <c r="S15" s="183">
        <v>63.84</v>
      </c>
      <c r="T15" s="183">
        <v>58.79</v>
      </c>
      <c r="U15" s="183">
        <v>67.91</v>
      </c>
      <c r="V15" s="183">
        <v>84.22</v>
      </c>
      <c r="W15" s="183">
        <v>68.790000000000006</v>
      </c>
      <c r="X15" s="183">
        <v>51.05</v>
      </c>
      <c r="Y15" s="183">
        <v>60.57</v>
      </c>
      <c r="Z15" s="183">
        <v>33.35</v>
      </c>
      <c r="AA15" s="183">
        <v>46.69</v>
      </c>
      <c r="AB15" s="184">
        <v>55.4</v>
      </c>
      <c r="AC15" s="183">
        <v>79.16</v>
      </c>
      <c r="AD15" s="183">
        <v>69.959999999999994</v>
      </c>
    </row>
    <row r="16" spans="1:30" ht="35.5" customHeight="1" thickBot="1" x14ac:dyDescent="0.4">
      <c r="A16" s="289" t="s">
        <v>667</v>
      </c>
      <c r="B16" s="185" t="s">
        <v>92</v>
      </c>
      <c r="C16" s="181">
        <v>11</v>
      </c>
      <c r="D16" s="181">
        <v>9.8000000000000007</v>
      </c>
      <c r="E16" s="181">
        <v>13.8</v>
      </c>
      <c r="F16" s="181">
        <v>8</v>
      </c>
      <c r="G16" s="181">
        <v>8.9</v>
      </c>
      <c r="H16" s="181">
        <v>9.5</v>
      </c>
      <c r="I16" s="181">
        <v>11.2</v>
      </c>
      <c r="J16" s="181">
        <v>8.1</v>
      </c>
      <c r="K16" s="181">
        <v>13.5</v>
      </c>
      <c r="L16" s="181" t="s">
        <v>668</v>
      </c>
      <c r="M16" s="181" t="s">
        <v>359</v>
      </c>
      <c r="N16" s="181">
        <v>10.8</v>
      </c>
      <c r="O16" s="181">
        <v>13.3</v>
      </c>
      <c r="P16" s="181">
        <v>10.6</v>
      </c>
      <c r="Q16" s="181">
        <v>11</v>
      </c>
      <c r="R16" s="181">
        <v>12.4</v>
      </c>
      <c r="S16" s="181">
        <v>8.6999999999999993</v>
      </c>
      <c r="T16" s="181">
        <v>10.6</v>
      </c>
      <c r="U16" s="181">
        <v>8.5</v>
      </c>
      <c r="V16" s="181">
        <v>5.3</v>
      </c>
      <c r="W16" s="181">
        <v>10.3</v>
      </c>
      <c r="X16" s="181">
        <v>9.1999999999999993</v>
      </c>
      <c r="Y16" s="181">
        <v>8</v>
      </c>
      <c r="Z16" s="181">
        <v>19.2</v>
      </c>
      <c r="AA16" s="181">
        <v>7.6</v>
      </c>
      <c r="AB16" s="182">
        <v>11.1</v>
      </c>
      <c r="AC16" s="181">
        <v>11</v>
      </c>
      <c r="AD16" s="181">
        <v>5.9</v>
      </c>
    </row>
    <row r="17" spans="1:30" ht="16.899999999999999" customHeight="1" thickBot="1" x14ac:dyDescent="0.4">
      <c r="A17" s="290"/>
      <c r="B17" s="180" t="s">
        <v>93</v>
      </c>
      <c r="C17" s="181">
        <v>12</v>
      </c>
      <c r="D17" s="181">
        <v>9.6</v>
      </c>
      <c r="E17" s="181">
        <v>16.2</v>
      </c>
      <c r="F17" s="181">
        <v>11.9</v>
      </c>
      <c r="G17" s="181">
        <v>9.5</v>
      </c>
      <c r="H17" s="181">
        <v>10.6</v>
      </c>
      <c r="I17" s="181">
        <v>10.3</v>
      </c>
      <c r="J17" s="181">
        <v>8.4</v>
      </c>
      <c r="K17" s="181">
        <v>13.9</v>
      </c>
      <c r="L17" s="181" t="s">
        <v>668</v>
      </c>
      <c r="M17" s="181" t="s">
        <v>669</v>
      </c>
      <c r="N17" s="181">
        <v>10.9</v>
      </c>
      <c r="O17" s="181">
        <v>14.9</v>
      </c>
      <c r="P17" s="181">
        <v>12.3</v>
      </c>
      <c r="Q17" s="181">
        <v>11.3</v>
      </c>
      <c r="R17" s="181">
        <v>12.3</v>
      </c>
      <c r="S17" s="181">
        <v>9.4</v>
      </c>
      <c r="T17" s="181">
        <v>12.8</v>
      </c>
      <c r="U17" s="181">
        <v>10.4</v>
      </c>
      <c r="V17" s="181">
        <v>6</v>
      </c>
      <c r="W17" s="181">
        <v>10.5</v>
      </c>
      <c r="X17" s="181">
        <v>11.1</v>
      </c>
      <c r="Y17" s="181">
        <v>7.9</v>
      </c>
      <c r="Z17" s="181">
        <v>25</v>
      </c>
      <c r="AA17" s="181">
        <v>8.1</v>
      </c>
      <c r="AB17" s="182">
        <v>12.7</v>
      </c>
      <c r="AC17" s="181">
        <v>10.6</v>
      </c>
      <c r="AD17" s="181">
        <v>6.6</v>
      </c>
    </row>
    <row r="18" spans="1:30" ht="21" customHeight="1" thickBot="1" x14ac:dyDescent="0.4">
      <c r="A18" s="291"/>
      <c r="B18" s="180" t="s">
        <v>94</v>
      </c>
      <c r="C18" s="181">
        <v>9.9</v>
      </c>
      <c r="D18" s="181">
        <v>10.1</v>
      </c>
      <c r="E18" s="181">
        <v>11.6</v>
      </c>
      <c r="F18" s="181">
        <v>4.5</v>
      </c>
      <c r="G18" s="181">
        <v>8.3000000000000007</v>
      </c>
      <c r="H18" s="181">
        <v>8.5</v>
      </c>
      <c r="I18" s="181">
        <v>12.2</v>
      </c>
      <c r="J18" s="181">
        <v>7.8</v>
      </c>
      <c r="K18" s="181">
        <v>13.1</v>
      </c>
      <c r="L18" s="181" t="s">
        <v>330</v>
      </c>
      <c r="M18" s="181" t="s">
        <v>327</v>
      </c>
      <c r="N18" s="181">
        <v>10.6</v>
      </c>
      <c r="O18" s="181">
        <v>11.8</v>
      </c>
      <c r="P18" s="181">
        <v>9</v>
      </c>
      <c r="Q18" s="181">
        <v>10.7</v>
      </c>
      <c r="R18" s="181">
        <v>12.4</v>
      </c>
      <c r="S18" s="181">
        <v>8</v>
      </c>
      <c r="T18" s="181">
        <v>8.4</v>
      </c>
      <c r="U18" s="181">
        <v>6.9</v>
      </c>
      <c r="V18" s="181">
        <v>4.5</v>
      </c>
      <c r="W18" s="181">
        <v>10</v>
      </c>
      <c r="X18" s="181">
        <v>7.3</v>
      </c>
      <c r="Y18" s="181">
        <v>8.1</v>
      </c>
      <c r="Z18" s="181">
        <v>13.8</v>
      </c>
      <c r="AA18" s="181">
        <v>7.1</v>
      </c>
      <c r="AB18" s="182">
        <v>9.5</v>
      </c>
      <c r="AC18" s="181">
        <v>11.3</v>
      </c>
      <c r="AD18" s="181">
        <v>5.4</v>
      </c>
    </row>
    <row r="19" spans="1:30" s="130" customFormat="1" ht="41.15" customHeight="1" thickBot="1" x14ac:dyDescent="0.35">
      <c r="A19" s="186" t="s">
        <v>670</v>
      </c>
      <c r="B19" s="180" t="s">
        <v>7</v>
      </c>
      <c r="C19" s="180">
        <v>9.6</v>
      </c>
      <c r="D19" s="180">
        <v>7.1</v>
      </c>
      <c r="E19" s="180">
        <v>7.4</v>
      </c>
      <c r="F19" s="180">
        <v>10.7</v>
      </c>
      <c r="G19" s="180">
        <v>6.2</v>
      </c>
      <c r="H19" s="180">
        <v>6.8</v>
      </c>
      <c r="I19" s="180">
        <v>0.5</v>
      </c>
      <c r="J19" s="180">
        <v>9</v>
      </c>
      <c r="K19" s="180">
        <v>17.399999999999999</v>
      </c>
      <c r="L19" s="180" t="s">
        <v>661</v>
      </c>
      <c r="M19" s="180" t="s">
        <v>671</v>
      </c>
      <c r="N19" s="180">
        <v>5</v>
      </c>
      <c r="O19" s="180">
        <v>19.100000000000001</v>
      </c>
      <c r="P19" s="180">
        <v>10.1</v>
      </c>
      <c r="Q19" s="180">
        <v>1.9</v>
      </c>
      <c r="R19" s="180">
        <v>-0.6</v>
      </c>
      <c r="S19" s="180">
        <v>6.8</v>
      </c>
      <c r="T19" s="180">
        <v>8.1</v>
      </c>
      <c r="U19" s="180">
        <v>12.4</v>
      </c>
      <c r="V19" s="180">
        <v>7.6</v>
      </c>
      <c r="W19" s="180">
        <v>6.8</v>
      </c>
      <c r="X19" s="180">
        <v>11.3</v>
      </c>
      <c r="Y19" s="180">
        <v>5.4</v>
      </c>
      <c r="Z19" s="180">
        <v>18.7</v>
      </c>
      <c r="AA19" s="180">
        <v>4.9000000000000004</v>
      </c>
      <c r="AB19" s="149">
        <v>8.6999999999999993</v>
      </c>
      <c r="AC19" s="180">
        <v>1.3</v>
      </c>
      <c r="AD19" s="180">
        <v>3.9</v>
      </c>
    </row>
    <row r="20" spans="1:30" s="130" customFormat="1" ht="23.15" customHeight="1" thickBot="1" x14ac:dyDescent="0.35">
      <c r="A20" s="295" t="s">
        <v>672</v>
      </c>
      <c r="B20" s="180" t="s">
        <v>92</v>
      </c>
      <c r="C20" s="180">
        <v>4.62</v>
      </c>
      <c r="D20" s="180">
        <v>3.25</v>
      </c>
      <c r="E20" s="180">
        <v>6.94</v>
      </c>
      <c r="F20" s="180">
        <v>3.34</v>
      </c>
      <c r="G20" s="180">
        <v>4.12</v>
      </c>
      <c r="H20" s="180">
        <v>4.68</v>
      </c>
      <c r="I20" s="180">
        <v>5.07</v>
      </c>
      <c r="J20" s="180">
        <v>3.89</v>
      </c>
      <c r="K20" s="180">
        <v>5.17</v>
      </c>
      <c r="L20" s="180">
        <v>5.24</v>
      </c>
      <c r="M20" s="180">
        <v>4.74</v>
      </c>
      <c r="N20" s="180">
        <v>4.78</v>
      </c>
      <c r="O20" s="180">
        <v>5.13</v>
      </c>
      <c r="P20" s="180">
        <v>4.5999999999999996</v>
      </c>
      <c r="Q20" s="180">
        <v>6.68</v>
      </c>
      <c r="R20" s="180" t="s">
        <v>362</v>
      </c>
      <c r="S20" s="180" t="s">
        <v>673</v>
      </c>
      <c r="T20" s="180">
        <v>4.68</v>
      </c>
      <c r="U20" s="180">
        <v>4.49</v>
      </c>
      <c r="V20" s="180">
        <v>3.76</v>
      </c>
      <c r="W20" s="180">
        <v>4.3499999999999996</v>
      </c>
      <c r="X20" s="180">
        <v>3.63</v>
      </c>
      <c r="Y20" s="180">
        <v>4.8600000000000003</v>
      </c>
      <c r="Z20" s="180">
        <v>4.37</v>
      </c>
      <c r="AA20" s="180">
        <v>3.55</v>
      </c>
      <c r="AB20" s="149">
        <v>3.27</v>
      </c>
      <c r="AC20" s="180">
        <v>3.93</v>
      </c>
      <c r="AD20" s="180">
        <v>4.58</v>
      </c>
    </row>
    <row r="21" spans="1:30" s="130" customFormat="1" ht="15" customHeight="1" thickBot="1" x14ac:dyDescent="0.35">
      <c r="A21" s="296"/>
      <c r="B21" s="180" t="s">
        <v>93</v>
      </c>
      <c r="C21" s="180">
        <v>4.58</v>
      </c>
      <c r="D21" s="180">
        <v>3.19</v>
      </c>
      <c r="E21" s="180">
        <v>6.71</v>
      </c>
      <c r="F21" s="180">
        <v>3.3</v>
      </c>
      <c r="G21" s="180">
        <v>3.93</v>
      </c>
      <c r="H21" s="180">
        <v>4.63</v>
      </c>
      <c r="I21" s="180">
        <v>4.9000000000000004</v>
      </c>
      <c r="J21" s="180">
        <v>3.85</v>
      </c>
      <c r="K21" s="180">
        <v>5.18</v>
      </c>
      <c r="L21" s="180">
        <v>5.29</v>
      </c>
      <c r="M21" s="180">
        <v>4.7</v>
      </c>
      <c r="N21" s="180">
        <v>4.87</v>
      </c>
      <c r="O21" s="180">
        <v>5.17</v>
      </c>
      <c r="P21" s="180">
        <v>4.79</v>
      </c>
      <c r="Q21" s="180">
        <v>6.63</v>
      </c>
      <c r="R21" s="180" t="s">
        <v>674</v>
      </c>
      <c r="S21" s="180" t="s">
        <v>675</v>
      </c>
      <c r="T21" s="180">
        <v>4.5599999999999996</v>
      </c>
      <c r="U21" s="180">
        <v>4.3600000000000003</v>
      </c>
      <c r="V21" s="180">
        <v>3.69</v>
      </c>
      <c r="W21" s="180">
        <v>4.2699999999999996</v>
      </c>
      <c r="X21" s="180">
        <v>3.66</v>
      </c>
      <c r="Y21" s="180">
        <v>4.9000000000000004</v>
      </c>
      <c r="Z21" s="180">
        <v>4.2699999999999996</v>
      </c>
      <c r="AA21" s="180">
        <v>3.53</v>
      </c>
      <c r="AB21" s="149">
        <v>3.27</v>
      </c>
      <c r="AC21" s="180">
        <v>3.8</v>
      </c>
      <c r="AD21" s="180">
        <v>4.3</v>
      </c>
    </row>
    <row r="22" spans="1:30" s="130" customFormat="1" ht="13.5" customHeight="1" thickBot="1" x14ac:dyDescent="0.35">
      <c r="A22" s="297"/>
      <c r="B22" s="180" t="s">
        <v>94</v>
      </c>
      <c r="C22" s="180">
        <v>4.6399999999999997</v>
      </c>
      <c r="D22" s="180">
        <v>3.3</v>
      </c>
      <c r="E22" s="180">
        <v>7.2</v>
      </c>
      <c r="F22" s="180">
        <v>3.35</v>
      </c>
      <c r="G22" s="180">
        <v>4.2699999999999996</v>
      </c>
      <c r="H22" s="180">
        <v>4.72</v>
      </c>
      <c r="I22" s="180">
        <v>5.24</v>
      </c>
      <c r="J22" s="180">
        <v>3.96</v>
      </c>
      <c r="K22" s="180">
        <v>5.14</v>
      </c>
      <c r="L22" s="180">
        <v>5.19</v>
      </c>
      <c r="M22" s="180">
        <v>4.7699999999999996</v>
      </c>
      <c r="N22" s="180">
        <v>4.66</v>
      </c>
      <c r="O22" s="180">
        <v>5.07</v>
      </c>
      <c r="P22" s="180">
        <v>4.5</v>
      </c>
      <c r="Q22" s="180">
        <v>6.62</v>
      </c>
      <c r="R22" s="180" t="s">
        <v>676</v>
      </c>
      <c r="S22" s="180" t="s">
        <v>677</v>
      </c>
      <c r="T22" s="180">
        <v>4.76</v>
      </c>
      <c r="U22" s="180">
        <v>4.6399999999999997</v>
      </c>
      <c r="V22" s="180">
        <v>3.82</v>
      </c>
      <c r="W22" s="180">
        <v>4.41</v>
      </c>
      <c r="X22" s="180">
        <v>3.59</v>
      </c>
      <c r="Y22" s="180">
        <v>4.82</v>
      </c>
      <c r="Z22" s="180">
        <v>4.4400000000000004</v>
      </c>
      <c r="AA22" s="180">
        <v>3.55</v>
      </c>
      <c r="AB22" s="149">
        <v>3.3</v>
      </c>
      <c r="AC22" s="180">
        <v>4.0599999999999996</v>
      </c>
      <c r="AD22" s="180">
        <v>4.9000000000000004</v>
      </c>
    </row>
    <row r="23" spans="1:30" s="130" customFormat="1" ht="13.5" customHeight="1" thickBot="1" x14ac:dyDescent="0.35">
      <c r="A23" s="289" t="s">
        <v>678</v>
      </c>
      <c r="B23" s="180" t="s">
        <v>92</v>
      </c>
      <c r="C23" s="180">
        <v>45.7</v>
      </c>
      <c r="D23" s="180">
        <v>53</v>
      </c>
      <c r="E23" s="180">
        <v>42.4</v>
      </c>
      <c r="F23" s="180">
        <v>37.9</v>
      </c>
      <c r="G23" s="180">
        <v>56.3</v>
      </c>
      <c r="H23" s="180">
        <v>43.9</v>
      </c>
      <c r="I23" s="180">
        <v>45.6</v>
      </c>
      <c r="J23" s="180">
        <v>68.8</v>
      </c>
      <c r="K23" s="180">
        <v>43.2</v>
      </c>
      <c r="L23" s="180">
        <v>51.4</v>
      </c>
      <c r="M23" s="180">
        <v>55</v>
      </c>
      <c r="N23" s="180">
        <v>45</v>
      </c>
      <c r="O23" s="180">
        <v>30.4</v>
      </c>
      <c r="P23" s="180">
        <v>65.400000000000006</v>
      </c>
      <c r="Q23" s="180">
        <v>48.3</v>
      </c>
      <c r="R23" s="180">
        <v>61.8</v>
      </c>
      <c r="S23" s="180">
        <v>67.7</v>
      </c>
      <c r="T23" s="180">
        <v>33.6</v>
      </c>
      <c r="U23" s="180">
        <v>46.4</v>
      </c>
      <c r="V23" s="180">
        <v>56.1</v>
      </c>
      <c r="W23" s="180">
        <v>44.4</v>
      </c>
      <c r="X23" s="180">
        <v>48.3</v>
      </c>
      <c r="Y23" s="180">
        <v>41.7</v>
      </c>
      <c r="Z23" s="180">
        <v>22.6</v>
      </c>
      <c r="AA23" s="180">
        <v>42.9</v>
      </c>
      <c r="AB23" s="149">
        <v>35.6</v>
      </c>
      <c r="AC23" s="180">
        <v>41.6</v>
      </c>
      <c r="AD23" s="180">
        <v>56.4</v>
      </c>
    </row>
    <row r="24" spans="1:30" s="130" customFormat="1" ht="13.5" customHeight="1" thickBot="1" x14ac:dyDescent="0.35">
      <c r="A24" s="290"/>
      <c r="B24" s="180" t="s">
        <v>93</v>
      </c>
      <c r="C24" s="180">
        <v>51.1</v>
      </c>
      <c r="D24" s="180">
        <v>60.1</v>
      </c>
      <c r="E24" s="180">
        <v>49.8</v>
      </c>
      <c r="F24" s="180">
        <v>44.4</v>
      </c>
      <c r="G24" s="180">
        <v>64.900000000000006</v>
      </c>
      <c r="H24" s="180">
        <v>46.3</v>
      </c>
      <c r="I24" s="180">
        <v>58.1</v>
      </c>
      <c r="J24" s="180">
        <v>72.3</v>
      </c>
      <c r="K24" s="180">
        <v>51.4</v>
      </c>
      <c r="L24" s="180">
        <v>57.6</v>
      </c>
      <c r="M24" s="180">
        <v>58.8</v>
      </c>
      <c r="N24" s="180">
        <v>55.1</v>
      </c>
      <c r="O24" s="180">
        <v>37.299999999999997</v>
      </c>
      <c r="P24" s="180">
        <v>75</v>
      </c>
      <c r="Q24" s="180">
        <v>59.2</v>
      </c>
      <c r="R24" s="180">
        <v>68.7</v>
      </c>
      <c r="S24" s="180">
        <v>70</v>
      </c>
      <c r="T24" s="180">
        <v>39.1</v>
      </c>
      <c r="U24" s="180">
        <v>54.9</v>
      </c>
      <c r="V24" s="180">
        <v>59.7</v>
      </c>
      <c r="W24" s="180">
        <v>49</v>
      </c>
      <c r="X24" s="180">
        <v>57.3</v>
      </c>
      <c r="Y24" s="180">
        <v>49.7</v>
      </c>
      <c r="Z24" s="180">
        <v>24.4</v>
      </c>
      <c r="AA24" s="180">
        <v>57.5</v>
      </c>
      <c r="AB24" s="149">
        <v>44.4</v>
      </c>
      <c r="AC24" s="180">
        <v>48.3</v>
      </c>
      <c r="AD24" s="180">
        <v>62.8</v>
      </c>
    </row>
    <row r="25" spans="1:30" s="130" customFormat="1" ht="13.5" thickBot="1" x14ac:dyDescent="0.35">
      <c r="A25" s="291"/>
      <c r="B25" s="180" t="s">
        <v>94</v>
      </c>
      <c r="C25" s="180">
        <v>40.299999999999997</v>
      </c>
      <c r="D25" s="180">
        <v>45.8</v>
      </c>
      <c r="E25" s="180">
        <v>35.299999999999997</v>
      </c>
      <c r="F25" s="180">
        <v>31.5</v>
      </c>
      <c r="G25" s="180">
        <v>47.9</v>
      </c>
      <c r="H25" s="180">
        <v>41.7</v>
      </c>
      <c r="I25" s="180">
        <v>34</v>
      </c>
      <c r="J25" s="180">
        <v>65.3</v>
      </c>
      <c r="K25" s="180">
        <v>35.700000000000003</v>
      </c>
      <c r="L25" s="180">
        <v>45.4</v>
      </c>
      <c r="M25" s="180">
        <v>51</v>
      </c>
      <c r="N25" s="180">
        <v>35.9</v>
      </c>
      <c r="O25" s="180">
        <v>23.9</v>
      </c>
      <c r="P25" s="180">
        <v>56.7</v>
      </c>
      <c r="Q25" s="180">
        <v>38</v>
      </c>
      <c r="R25" s="180">
        <v>55.5</v>
      </c>
      <c r="S25" s="180">
        <v>65.5</v>
      </c>
      <c r="T25" s="180">
        <v>28.4</v>
      </c>
      <c r="U25" s="180">
        <v>40.200000000000003</v>
      </c>
      <c r="V25" s="180">
        <v>52.5</v>
      </c>
      <c r="W25" s="180">
        <v>40</v>
      </c>
      <c r="X25" s="180">
        <v>39.700000000000003</v>
      </c>
      <c r="Y25" s="180">
        <v>33.799999999999997</v>
      </c>
      <c r="Z25" s="180">
        <v>21</v>
      </c>
      <c r="AA25" s="180">
        <v>30.1</v>
      </c>
      <c r="AB25" s="149">
        <v>27.1</v>
      </c>
      <c r="AC25" s="180">
        <v>35</v>
      </c>
      <c r="AD25" s="180">
        <v>50.2</v>
      </c>
    </row>
    <row r="26" spans="1:30" s="130" customFormat="1" ht="13.5" thickBot="1" x14ac:dyDescent="0.35">
      <c r="A26" s="289" t="s">
        <v>679</v>
      </c>
      <c r="B26" s="180" t="s">
        <v>92</v>
      </c>
      <c r="C26" s="180">
        <v>15.4</v>
      </c>
      <c r="D26" s="180">
        <v>20.7</v>
      </c>
      <c r="E26" s="180">
        <v>1.4</v>
      </c>
      <c r="F26" s="180">
        <v>7.4</v>
      </c>
      <c r="G26" s="180">
        <v>19.5</v>
      </c>
      <c r="H26" s="180">
        <v>27.7</v>
      </c>
      <c r="I26" s="180">
        <v>11.2</v>
      </c>
      <c r="J26" s="180">
        <v>12.8</v>
      </c>
      <c r="K26" s="180">
        <v>4.7</v>
      </c>
      <c r="L26" s="180" t="s">
        <v>327</v>
      </c>
      <c r="M26" s="180" t="s">
        <v>680</v>
      </c>
      <c r="N26" s="180">
        <v>2.1</v>
      </c>
      <c r="O26" s="180">
        <v>15.3</v>
      </c>
      <c r="P26" s="180">
        <v>6.4</v>
      </c>
      <c r="Q26" s="180">
        <v>6.2</v>
      </c>
      <c r="R26" s="180">
        <v>4.4000000000000004</v>
      </c>
      <c r="S26" s="180">
        <v>14.6</v>
      </c>
      <c r="T26" s="180">
        <v>3.8</v>
      </c>
      <c r="U26" s="180">
        <v>7</v>
      </c>
      <c r="V26" s="180">
        <v>34.799999999999997</v>
      </c>
      <c r="W26" s="180">
        <v>30.1</v>
      </c>
      <c r="X26" s="180">
        <v>4.9000000000000004</v>
      </c>
      <c r="Y26" s="180">
        <v>5.6</v>
      </c>
      <c r="Z26" s="180">
        <v>1.9</v>
      </c>
      <c r="AA26" s="180">
        <v>6</v>
      </c>
      <c r="AB26" s="149">
        <v>3.9</v>
      </c>
      <c r="AC26" s="180">
        <v>13.5</v>
      </c>
      <c r="AD26" s="180">
        <v>15.4</v>
      </c>
    </row>
    <row r="27" spans="1:30" s="130" customFormat="1" ht="13.5" thickBot="1" x14ac:dyDescent="0.35">
      <c r="A27" s="290"/>
      <c r="B27" s="180" t="s">
        <v>93</v>
      </c>
      <c r="C27" s="180">
        <v>25.4</v>
      </c>
      <c r="D27" s="180">
        <v>33.700000000000003</v>
      </c>
      <c r="E27" s="180">
        <v>1.4</v>
      </c>
      <c r="F27" s="180">
        <v>13.5</v>
      </c>
      <c r="G27" s="180">
        <v>28.6</v>
      </c>
      <c r="H27" s="180">
        <v>47.1</v>
      </c>
      <c r="I27" s="180">
        <v>16.100000000000001</v>
      </c>
      <c r="J27" s="180">
        <v>20.8</v>
      </c>
      <c r="K27" s="180">
        <v>7.8</v>
      </c>
      <c r="L27" s="180" t="s">
        <v>681</v>
      </c>
      <c r="M27" s="180" t="s">
        <v>682</v>
      </c>
      <c r="N27" s="180">
        <v>3.2</v>
      </c>
      <c r="O27" s="180">
        <v>27.5</v>
      </c>
      <c r="P27" s="180">
        <v>9</v>
      </c>
      <c r="Q27" s="180">
        <v>9</v>
      </c>
      <c r="R27" s="180">
        <v>5.9</v>
      </c>
      <c r="S27" s="180">
        <v>24.1</v>
      </c>
      <c r="T27" s="180">
        <v>5.9</v>
      </c>
      <c r="U27" s="180">
        <v>14.2</v>
      </c>
      <c r="V27" s="180">
        <v>56.4</v>
      </c>
      <c r="W27" s="180">
        <v>50.6</v>
      </c>
      <c r="X27" s="180">
        <v>7.5</v>
      </c>
      <c r="Y27" s="180">
        <v>7.4</v>
      </c>
      <c r="Z27" s="180">
        <v>1.3</v>
      </c>
      <c r="AA27" s="180">
        <v>9.6</v>
      </c>
      <c r="AB27" s="149">
        <v>5.7</v>
      </c>
      <c r="AC27" s="180">
        <v>19</v>
      </c>
      <c r="AD27" s="180">
        <v>22</v>
      </c>
    </row>
    <row r="28" spans="1:30" s="130" customFormat="1" ht="13.5" thickBot="1" x14ac:dyDescent="0.35">
      <c r="A28" s="291"/>
      <c r="B28" s="180" t="s">
        <v>94</v>
      </c>
      <c r="C28" s="180">
        <v>6.6</v>
      </c>
      <c r="D28" s="180">
        <v>8.8000000000000007</v>
      </c>
      <c r="E28" s="180">
        <v>1.4</v>
      </c>
      <c r="F28" s="180">
        <v>2.4</v>
      </c>
      <c r="G28" s="180">
        <v>11.3</v>
      </c>
      <c r="H28" s="180">
        <v>10.6</v>
      </c>
      <c r="I28" s="180">
        <v>6.8</v>
      </c>
      <c r="J28" s="180">
        <v>5.2</v>
      </c>
      <c r="K28" s="180">
        <v>2.2000000000000002</v>
      </c>
      <c r="L28" s="180" t="s">
        <v>683</v>
      </c>
      <c r="M28" s="180" t="s">
        <v>684</v>
      </c>
      <c r="N28" s="180" t="s">
        <v>685</v>
      </c>
      <c r="O28" s="180">
        <v>6</v>
      </c>
      <c r="P28" s="180">
        <v>3.9</v>
      </c>
      <c r="Q28" s="180">
        <v>3.6</v>
      </c>
      <c r="R28" s="180">
        <v>3.1</v>
      </c>
      <c r="S28" s="180" t="s">
        <v>354</v>
      </c>
      <c r="T28" s="180">
        <v>2</v>
      </c>
      <c r="U28" s="180">
        <v>1.9</v>
      </c>
      <c r="V28" s="180">
        <v>15</v>
      </c>
      <c r="W28" s="180">
        <v>11.2</v>
      </c>
      <c r="X28" s="180">
        <v>2.5</v>
      </c>
      <c r="Y28" s="180">
        <v>3.8</v>
      </c>
      <c r="Z28" s="180">
        <v>2.2999999999999998</v>
      </c>
      <c r="AA28" s="180">
        <v>2.8</v>
      </c>
      <c r="AB28" s="149">
        <v>2.2999999999999998</v>
      </c>
      <c r="AC28" s="180">
        <v>8.5</v>
      </c>
      <c r="AD28" s="180">
        <v>9.5</v>
      </c>
    </row>
    <row r="29" spans="1:30" ht="42.5" thickBot="1" x14ac:dyDescent="0.4">
      <c r="A29" s="186" t="s">
        <v>686</v>
      </c>
      <c r="B29" s="180"/>
      <c r="C29" s="181">
        <v>19.7</v>
      </c>
      <c r="D29" s="181">
        <v>25.9</v>
      </c>
      <c r="E29" s="181">
        <v>0.1</v>
      </c>
      <c r="F29" s="181">
        <v>9.3000000000000007</v>
      </c>
      <c r="G29" s="181">
        <v>19.7</v>
      </c>
      <c r="H29" s="181">
        <v>37.1</v>
      </c>
      <c r="I29" s="181">
        <v>8.1999999999999993</v>
      </c>
      <c r="J29" s="181">
        <v>17.899999999999999</v>
      </c>
      <c r="K29" s="181">
        <v>5.7</v>
      </c>
      <c r="L29" s="181" t="s">
        <v>328</v>
      </c>
      <c r="M29" s="181" t="s">
        <v>687</v>
      </c>
      <c r="N29" s="181">
        <v>2</v>
      </c>
      <c r="O29" s="181">
        <v>21.7</v>
      </c>
      <c r="P29" s="181">
        <v>5.3</v>
      </c>
      <c r="Q29" s="181">
        <v>5.0999999999999996</v>
      </c>
      <c r="R29" s="181">
        <v>3.1</v>
      </c>
      <c r="S29" s="181">
        <v>20.8</v>
      </c>
      <c r="T29" s="181">
        <v>4.2</v>
      </c>
      <c r="U29" s="181">
        <v>12.9</v>
      </c>
      <c r="V29" s="181">
        <v>41.3</v>
      </c>
      <c r="W29" s="181">
        <v>37.1</v>
      </c>
      <c r="X29" s="181">
        <v>5.3</v>
      </c>
      <c r="Y29" s="181">
        <v>4.7</v>
      </c>
      <c r="Z29" s="181">
        <v>-1</v>
      </c>
      <c r="AA29" s="181">
        <v>6.6</v>
      </c>
      <c r="AB29" s="182">
        <v>3.4</v>
      </c>
      <c r="AC29" s="181">
        <v>10.1</v>
      </c>
      <c r="AD29" s="181">
        <v>13.2</v>
      </c>
    </row>
    <row r="30" spans="1:30" ht="32" thickBot="1" x14ac:dyDescent="0.4">
      <c r="A30" s="186" t="s">
        <v>688</v>
      </c>
      <c r="B30" s="180"/>
      <c r="C30" s="181" t="s">
        <v>689</v>
      </c>
      <c r="D30" s="181" t="s">
        <v>363</v>
      </c>
      <c r="E30" s="181" t="s">
        <v>329</v>
      </c>
      <c r="F30" s="181" t="s">
        <v>690</v>
      </c>
      <c r="G30" s="181" t="s">
        <v>364</v>
      </c>
      <c r="H30" s="181" t="s">
        <v>691</v>
      </c>
      <c r="I30" s="181" t="s">
        <v>692</v>
      </c>
      <c r="J30" s="181" t="s">
        <v>387</v>
      </c>
      <c r="K30" s="181" t="s">
        <v>693</v>
      </c>
      <c r="L30" s="181" t="s">
        <v>388</v>
      </c>
      <c r="M30" s="181" t="s">
        <v>694</v>
      </c>
      <c r="N30" s="181" t="s">
        <v>695</v>
      </c>
      <c r="O30" s="181" t="s">
        <v>393</v>
      </c>
      <c r="P30" s="181" t="s">
        <v>694</v>
      </c>
      <c r="Q30" s="181" t="s">
        <v>696</v>
      </c>
      <c r="R30" s="181" t="s">
        <v>697</v>
      </c>
      <c r="S30" s="181" t="s">
        <v>698</v>
      </c>
      <c r="T30" s="181" t="s">
        <v>366</v>
      </c>
      <c r="U30" s="181" t="s">
        <v>391</v>
      </c>
      <c r="V30" s="181" t="s">
        <v>369</v>
      </c>
      <c r="W30" s="181" t="s">
        <v>365</v>
      </c>
      <c r="X30" s="181">
        <v>4</v>
      </c>
      <c r="Y30" s="181" t="s">
        <v>699</v>
      </c>
      <c r="Z30" s="181" t="s">
        <v>700</v>
      </c>
      <c r="AA30" s="181" t="s">
        <v>701</v>
      </c>
      <c r="AB30" s="182" t="s">
        <v>368</v>
      </c>
      <c r="AC30" s="181" t="s">
        <v>702</v>
      </c>
      <c r="AD30" s="181" t="s">
        <v>369</v>
      </c>
    </row>
    <row r="31" spans="1:30" ht="21" customHeight="1" thickBot="1" x14ac:dyDescent="0.4">
      <c r="A31" s="289" t="s">
        <v>703</v>
      </c>
      <c r="B31" s="180" t="s">
        <v>92</v>
      </c>
      <c r="C31" s="180">
        <v>15.9</v>
      </c>
      <c r="D31" s="180">
        <v>19.8</v>
      </c>
      <c r="E31" s="180" t="s">
        <v>704</v>
      </c>
      <c r="F31" s="180">
        <v>7</v>
      </c>
      <c r="G31" s="180" t="s">
        <v>705</v>
      </c>
      <c r="H31" s="180">
        <v>13.7</v>
      </c>
      <c r="I31" s="180">
        <v>22.9</v>
      </c>
      <c r="J31" s="180">
        <v>22.1</v>
      </c>
      <c r="K31" s="180">
        <v>5.5</v>
      </c>
      <c r="L31" s="180" t="s">
        <v>378</v>
      </c>
      <c r="M31" s="180" t="s">
        <v>386</v>
      </c>
      <c r="N31" s="180" t="s">
        <v>372</v>
      </c>
      <c r="O31" s="180">
        <v>10.1</v>
      </c>
      <c r="P31" s="180">
        <v>13.2</v>
      </c>
      <c r="Q31" s="180">
        <v>8.6</v>
      </c>
      <c r="R31" s="180">
        <v>8.3000000000000007</v>
      </c>
      <c r="S31" s="180">
        <v>28.9</v>
      </c>
      <c r="T31" s="180">
        <v>5.4</v>
      </c>
      <c r="U31" s="180" t="s">
        <v>706</v>
      </c>
      <c r="V31" s="180">
        <v>29.3</v>
      </c>
      <c r="W31" s="180">
        <v>19.399999999999999</v>
      </c>
      <c r="X31" s="180">
        <v>6.8</v>
      </c>
      <c r="Y31" s="180">
        <v>19.5</v>
      </c>
      <c r="Z31" s="180" t="s">
        <v>707</v>
      </c>
      <c r="AA31" s="180">
        <v>21.2</v>
      </c>
      <c r="AB31" s="149" t="s">
        <v>708</v>
      </c>
      <c r="AC31" s="180">
        <v>25.8</v>
      </c>
      <c r="AD31" s="180">
        <v>50.2</v>
      </c>
    </row>
    <row r="32" spans="1:30" ht="15" thickBot="1" x14ac:dyDescent="0.4">
      <c r="A32" s="290"/>
      <c r="B32" s="180" t="s">
        <v>93</v>
      </c>
      <c r="C32" s="180">
        <v>17.899999999999999</v>
      </c>
      <c r="D32" s="180">
        <v>22.3</v>
      </c>
      <c r="E32" s="180" t="s">
        <v>659</v>
      </c>
      <c r="F32" s="180">
        <v>7.4</v>
      </c>
      <c r="G32" s="180" t="s">
        <v>635</v>
      </c>
      <c r="H32" s="180">
        <v>15</v>
      </c>
      <c r="I32" s="180">
        <v>27.1</v>
      </c>
      <c r="J32" s="180">
        <v>27.2</v>
      </c>
      <c r="K32" s="180">
        <v>5.5</v>
      </c>
      <c r="L32" s="180" t="s">
        <v>709</v>
      </c>
      <c r="M32" s="180" t="s">
        <v>710</v>
      </c>
      <c r="N32" s="180" t="s">
        <v>375</v>
      </c>
      <c r="O32" s="180">
        <v>11.7</v>
      </c>
      <c r="P32" s="180" t="s">
        <v>711</v>
      </c>
      <c r="Q32" s="180" t="s">
        <v>712</v>
      </c>
      <c r="R32" s="180">
        <v>10.5</v>
      </c>
      <c r="S32" s="180" t="s">
        <v>659</v>
      </c>
      <c r="T32" s="180" t="s">
        <v>713</v>
      </c>
      <c r="U32" s="180" t="s">
        <v>659</v>
      </c>
      <c r="V32" s="180">
        <v>30.8</v>
      </c>
      <c r="W32" s="180">
        <v>21.4</v>
      </c>
      <c r="X32" s="180" t="s">
        <v>714</v>
      </c>
      <c r="Y32" s="180">
        <v>21.5</v>
      </c>
      <c r="Z32" s="180" t="s">
        <v>659</v>
      </c>
      <c r="AA32" s="180" t="s">
        <v>715</v>
      </c>
      <c r="AB32" s="149" t="s">
        <v>659</v>
      </c>
      <c r="AC32" s="180">
        <v>33</v>
      </c>
      <c r="AD32" s="180">
        <v>56.3</v>
      </c>
    </row>
    <row r="33" spans="1:30" ht="15" thickBot="1" x14ac:dyDescent="0.4">
      <c r="A33" s="291"/>
      <c r="B33" s="180" t="s">
        <v>94</v>
      </c>
      <c r="C33" s="180">
        <v>13.9</v>
      </c>
      <c r="D33" s="180">
        <v>17.8</v>
      </c>
      <c r="E33" s="180" t="s">
        <v>659</v>
      </c>
      <c r="F33" s="180" t="s">
        <v>375</v>
      </c>
      <c r="G33" s="180" t="s">
        <v>716</v>
      </c>
      <c r="H33" s="180">
        <v>12.8</v>
      </c>
      <c r="I33" s="180">
        <v>19.5</v>
      </c>
      <c r="J33" s="180" t="s">
        <v>717</v>
      </c>
      <c r="K33" s="180">
        <v>5.4</v>
      </c>
      <c r="L33" s="180" t="s">
        <v>718</v>
      </c>
      <c r="M33" s="180" t="s">
        <v>719</v>
      </c>
      <c r="N33" s="180" t="s">
        <v>720</v>
      </c>
      <c r="O33" s="180">
        <v>8.5</v>
      </c>
      <c r="P33" s="180" t="s">
        <v>721</v>
      </c>
      <c r="Q33" s="180" t="s">
        <v>714</v>
      </c>
      <c r="R33" s="180" t="s">
        <v>722</v>
      </c>
      <c r="S33" s="180" t="s">
        <v>659</v>
      </c>
      <c r="T33" s="180">
        <v>6</v>
      </c>
      <c r="U33" s="180" t="s">
        <v>723</v>
      </c>
      <c r="V33" s="180">
        <v>27.8</v>
      </c>
      <c r="W33" s="180">
        <v>17.8</v>
      </c>
      <c r="X33" s="180" t="s">
        <v>724</v>
      </c>
      <c r="Y33" s="180">
        <v>17.2</v>
      </c>
      <c r="Z33" s="180" t="s">
        <v>659</v>
      </c>
      <c r="AA33" s="180" t="s">
        <v>725</v>
      </c>
      <c r="AB33" s="149" t="s">
        <v>659</v>
      </c>
      <c r="AC33" s="180">
        <v>20.399999999999999</v>
      </c>
      <c r="AD33" s="180">
        <v>44.8</v>
      </c>
    </row>
    <row r="34" spans="1:30" s="130" customFormat="1" ht="13" x14ac:dyDescent="0.3">
      <c r="A34" s="150" t="s">
        <v>535</v>
      </c>
    </row>
    <row r="35" spans="1:30" x14ac:dyDescent="0.35">
      <c r="A35" s="150" t="s">
        <v>536</v>
      </c>
    </row>
    <row r="36" spans="1:30" x14ac:dyDescent="0.35">
      <c r="A36" s="150" t="s">
        <v>537</v>
      </c>
    </row>
    <row r="38" spans="1:30" ht="15" thickBot="1" x14ac:dyDescent="0.4">
      <c r="A38" s="3" t="s">
        <v>277</v>
      </c>
    </row>
    <row r="39" spans="1:30" ht="15" thickBot="1" x14ac:dyDescent="0.4">
      <c r="A39" s="146"/>
      <c r="B39" s="147"/>
      <c r="C39" s="129" t="s">
        <v>265</v>
      </c>
      <c r="D39" s="129" t="s">
        <v>70</v>
      </c>
      <c r="E39" s="129" t="s">
        <v>71</v>
      </c>
      <c r="F39" s="129" t="s">
        <v>72</v>
      </c>
      <c r="G39" s="129" t="s">
        <v>73</v>
      </c>
      <c r="H39" s="129" t="s">
        <v>266</v>
      </c>
      <c r="I39" s="129" t="s">
        <v>74</v>
      </c>
      <c r="J39" s="129" t="s">
        <v>267</v>
      </c>
      <c r="K39" s="129" t="s">
        <v>268</v>
      </c>
      <c r="L39" s="129" t="s">
        <v>75</v>
      </c>
      <c r="M39" s="129" t="s">
        <v>76</v>
      </c>
      <c r="N39" s="129" t="s">
        <v>77</v>
      </c>
      <c r="O39" s="129" t="s">
        <v>78</v>
      </c>
      <c r="P39" s="129" t="s">
        <v>79</v>
      </c>
      <c r="Q39" s="129" t="s">
        <v>80</v>
      </c>
      <c r="R39" s="129" t="s">
        <v>269</v>
      </c>
      <c r="S39" s="129" t="s">
        <v>81</v>
      </c>
      <c r="T39" s="129" t="s">
        <v>82</v>
      </c>
      <c r="U39" s="129" t="s">
        <v>83</v>
      </c>
      <c r="V39" s="129" t="s">
        <v>84</v>
      </c>
      <c r="W39" s="129" t="s">
        <v>270</v>
      </c>
      <c r="X39" s="129" t="s">
        <v>85</v>
      </c>
      <c r="Y39" s="129" t="s">
        <v>86</v>
      </c>
      <c r="Z39" s="129" t="s">
        <v>87</v>
      </c>
      <c r="AA39" s="129" t="s">
        <v>88</v>
      </c>
      <c r="AB39" s="129" t="s">
        <v>89</v>
      </c>
      <c r="AC39" s="129" t="s">
        <v>90</v>
      </c>
      <c r="AD39" s="129" t="s">
        <v>91</v>
      </c>
    </row>
    <row r="40" spans="1:30" ht="15" thickBot="1" x14ac:dyDescent="0.4">
      <c r="A40" s="286" t="s">
        <v>726</v>
      </c>
      <c r="B40" s="187" t="s">
        <v>92</v>
      </c>
      <c r="C40" s="180">
        <v>76.099999999999994</v>
      </c>
      <c r="D40" s="180">
        <v>72.8</v>
      </c>
      <c r="E40" s="180">
        <v>77</v>
      </c>
      <c r="F40" s="180">
        <v>82.9</v>
      </c>
      <c r="G40" s="180">
        <v>79.8</v>
      </c>
      <c r="H40" s="180">
        <v>81.099999999999994</v>
      </c>
      <c r="I40" s="180">
        <v>81.7</v>
      </c>
      <c r="J40" s="180">
        <v>80.2</v>
      </c>
      <c r="K40" s="180">
        <v>71</v>
      </c>
      <c r="L40" s="180" t="s">
        <v>727</v>
      </c>
      <c r="M40" s="180" t="s">
        <v>728</v>
      </c>
      <c r="N40" s="180">
        <v>74.400000000000006</v>
      </c>
      <c r="O40" s="180">
        <v>67.599999999999994</v>
      </c>
      <c r="P40" s="180">
        <v>81.3</v>
      </c>
      <c r="Q40" s="180">
        <v>78.2</v>
      </c>
      <c r="R40" s="180">
        <v>80</v>
      </c>
      <c r="S40" s="180">
        <v>73.900000000000006</v>
      </c>
      <c r="T40" s="180">
        <v>81.099999999999994</v>
      </c>
      <c r="U40" s="180">
        <v>83.6</v>
      </c>
      <c r="V40" s="180">
        <v>83.4</v>
      </c>
      <c r="W40" s="180">
        <v>77.599999999999994</v>
      </c>
      <c r="X40" s="180">
        <v>78.8</v>
      </c>
      <c r="Y40" s="180">
        <v>79.599999999999994</v>
      </c>
      <c r="Z40" s="180">
        <v>69</v>
      </c>
      <c r="AA40" s="180">
        <v>78.3</v>
      </c>
      <c r="AB40" s="149">
        <v>78.099999999999994</v>
      </c>
      <c r="AC40" s="180">
        <v>76.3</v>
      </c>
      <c r="AD40" s="180">
        <v>81.8</v>
      </c>
    </row>
    <row r="41" spans="1:30" ht="15" thickBot="1" x14ac:dyDescent="0.4">
      <c r="A41" s="287"/>
      <c r="B41" s="187" t="s">
        <v>93</v>
      </c>
      <c r="C41" s="180">
        <v>71.3</v>
      </c>
      <c r="D41" s="180">
        <v>69.3</v>
      </c>
      <c r="E41" s="180">
        <v>73.2</v>
      </c>
      <c r="F41" s="180">
        <v>77.5</v>
      </c>
      <c r="G41" s="180">
        <v>76.7</v>
      </c>
      <c r="H41" s="180">
        <v>77.7</v>
      </c>
      <c r="I41" s="180">
        <v>81.400000000000006</v>
      </c>
      <c r="J41" s="180">
        <v>75.7</v>
      </c>
      <c r="K41" s="180">
        <v>62.3</v>
      </c>
      <c r="L41" s="180" t="s">
        <v>729</v>
      </c>
      <c r="M41" s="180" t="s">
        <v>730</v>
      </c>
      <c r="N41" s="180">
        <v>71.8</v>
      </c>
      <c r="O41" s="180">
        <v>58</v>
      </c>
      <c r="P41" s="180">
        <v>76.3</v>
      </c>
      <c r="Q41" s="180">
        <v>77.3</v>
      </c>
      <c r="R41" s="180">
        <v>80.3</v>
      </c>
      <c r="S41" s="180">
        <v>70.5</v>
      </c>
      <c r="T41" s="180">
        <v>77</v>
      </c>
      <c r="U41" s="180">
        <v>76.7</v>
      </c>
      <c r="V41" s="180">
        <v>79.599999999999994</v>
      </c>
      <c r="W41" s="180">
        <v>74.2</v>
      </c>
      <c r="X41" s="180">
        <v>73.2</v>
      </c>
      <c r="Y41" s="180">
        <v>77</v>
      </c>
      <c r="Z41" s="180">
        <v>59.5</v>
      </c>
      <c r="AA41" s="180">
        <v>75.7</v>
      </c>
      <c r="AB41" s="149">
        <v>73.7</v>
      </c>
      <c r="AC41" s="180">
        <v>75.7</v>
      </c>
      <c r="AD41" s="180">
        <v>79.8</v>
      </c>
    </row>
    <row r="42" spans="1:30" ht="15" thickBot="1" x14ac:dyDescent="0.4">
      <c r="A42" s="288"/>
      <c r="B42" s="187" t="s">
        <v>94</v>
      </c>
      <c r="C42" s="180">
        <v>80.900000000000006</v>
      </c>
      <c r="D42" s="180">
        <v>76.400000000000006</v>
      </c>
      <c r="E42" s="180">
        <v>80.599999999999994</v>
      </c>
      <c r="F42" s="180">
        <v>88.2</v>
      </c>
      <c r="G42" s="180">
        <v>82.9</v>
      </c>
      <c r="H42" s="180">
        <v>84.5</v>
      </c>
      <c r="I42" s="180">
        <v>81.900000000000006</v>
      </c>
      <c r="J42" s="180">
        <v>84.7</v>
      </c>
      <c r="K42" s="180">
        <v>79.7</v>
      </c>
      <c r="L42" s="180" t="s">
        <v>731</v>
      </c>
      <c r="M42" s="180" t="s">
        <v>732</v>
      </c>
      <c r="N42" s="180">
        <v>76.8</v>
      </c>
      <c r="O42" s="180">
        <v>77.099999999999994</v>
      </c>
      <c r="P42" s="180">
        <v>86.4</v>
      </c>
      <c r="Q42" s="180">
        <v>79.2</v>
      </c>
      <c r="R42" s="180">
        <v>79.7</v>
      </c>
      <c r="S42" s="180">
        <v>77.3</v>
      </c>
      <c r="T42" s="180">
        <v>85.1</v>
      </c>
      <c r="U42" s="180">
        <v>89.1</v>
      </c>
      <c r="V42" s="180">
        <v>87.2</v>
      </c>
      <c r="W42" s="180">
        <v>81</v>
      </c>
      <c r="X42" s="180">
        <v>84.5</v>
      </c>
      <c r="Y42" s="180">
        <v>82.4</v>
      </c>
      <c r="Z42" s="180">
        <v>78.2</v>
      </c>
      <c r="AA42" s="180">
        <v>80.599999999999994</v>
      </c>
      <c r="AB42" s="149">
        <v>82.4</v>
      </c>
      <c r="AC42" s="180">
        <v>77</v>
      </c>
      <c r="AD42" s="180">
        <v>83.7</v>
      </c>
    </row>
    <row r="43" spans="1:30" ht="15" thickBot="1" x14ac:dyDescent="0.4">
      <c r="A43" s="286" t="s">
        <v>733</v>
      </c>
      <c r="B43" s="187" t="s">
        <v>236</v>
      </c>
      <c r="C43" s="180">
        <v>34.5</v>
      </c>
      <c r="D43" s="180">
        <v>28.4</v>
      </c>
      <c r="E43" s="180">
        <v>16.600000000000001</v>
      </c>
      <c r="F43" s="180">
        <v>24.9</v>
      </c>
      <c r="G43" s="180">
        <v>60.3</v>
      </c>
      <c r="H43" s="180">
        <v>50.8</v>
      </c>
      <c r="I43" s="180">
        <v>34.200000000000003</v>
      </c>
      <c r="J43" s="180">
        <v>46.4</v>
      </c>
      <c r="K43" s="180">
        <v>19.7</v>
      </c>
      <c r="L43" s="180" t="s">
        <v>734</v>
      </c>
      <c r="M43" s="180" t="s">
        <v>735</v>
      </c>
      <c r="N43" s="180">
        <v>24.3</v>
      </c>
      <c r="O43" s="180">
        <v>17.899999999999999</v>
      </c>
      <c r="P43" s="180">
        <v>33.5</v>
      </c>
      <c r="Q43" s="180">
        <v>30.8</v>
      </c>
      <c r="R43" s="180">
        <v>30.6</v>
      </c>
      <c r="S43" s="180">
        <v>27</v>
      </c>
      <c r="T43" s="180">
        <v>26.3</v>
      </c>
      <c r="U43" s="180">
        <v>48.1</v>
      </c>
      <c r="V43" s="180">
        <v>76</v>
      </c>
      <c r="W43" s="180">
        <v>50.8</v>
      </c>
      <c r="X43" s="180">
        <v>27.4</v>
      </c>
      <c r="Y43" s="180">
        <v>27.9</v>
      </c>
      <c r="Z43" s="180">
        <v>17.600000000000001</v>
      </c>
      <c r="AA43" s="180">
        <v>31.1</v>
      </c>
      <c r="AB43" s="149">
        <v>21.7</v>
      </c>
      <c r="AC43" s="180">
        <v>42.2</v>
      </c>
      <c r="AD43" s="180">
        <v>43.3</v>
      </c>
    </row>
    <row r="44" spans="1:30" ht="15" thickBot="1" x14ac:dyDescent="0.4">
      <c r="A44" s="287"/>
      <c r="B44" s="187" t="s">
        <v>237</v>
      </c>
      <c r="C44" s="180">
        <v>82.7</v>
      </c>
      <c r="D44" s="180">
        <v>81.3</v>
      </c>
      <c r="E44" s="180">
        <v>84.3</v>
      </c>
      <c r="F44" s="180">
        <v>88.5</v>
      </c>
      <c r="G44" s="180">
        <v>82.9</v>
      </c>
      <c r="H44" s="180">
        <v>84.9</v>
      </c>
      <c r="I44" s="180">
        <v>85.6</v>
      </c>
      <c r="J44" s="180">
        <v>84.7</v>
      </c>
      <c r="K44" s="180">
        <v>78.599999999999994</v>
      </c>
      <c r="L44" s="180" t="s">
        <v>736</v>
      </c>
      <c r="M44" s="180" t="s">
        <v>737</v>
      </c>
      <c r="N44" s="180">
        <v>85.4</v>
      </c>
      <c r="O44" s="180">
        <v>74.900000000000006</v>
      </c>
      <c r="P44" s="180">
        <v>86.2</v>
      </c>
      <c r="Q44" s="180">
        <v>82.2</v>
      </c>
      <c r="R44" s="180">
        <v>85.9</v>
      </c>
      <c r="S44" s="180">
        <v>85.1</v>
      </c>
      <c r="T44" s="180">
        <v>88</v>
      </c>
      <c r="U44" s="180">
        <v>89.5</v>
      </c>
      <c r="V44" s="180">
        <v>86.7</v>
      </c>
      <c r="W44" s="180">
        <v>85.3</v>
      </c>
      <c r="X44" s="180">
        <v>87.1</v>
      </c>
      <c r="Y44" s="180">
        <v>87.5</v>
      </c>
      <c r="Z44" s="180">
        <v>77.599999999999994</v>
      </c>
      <c r="AA44" s="180">
        <v>89.6</v>
      </c>
      <c r="AB44" s="149">
        <v>85.6</v>
      </c>
      <c r="AC44" s="180">
        <v>80.3</v>
      </c>
      <c r="AD44" s="180">
        <v>85.7</v>
      </c>
    </row>
    <row r="45" spans="1:30" ht="15" thickBot="1" x14ac:dyDescent="0.4">
      <c r="A45" s="288"/>
      <c r="B45" s="187" t="s">
        <v>238</v>
      </c>
      <c r="C45" s="180">
        <v>66.400000000000006</v>
      </c>
      <c r="D45" s="180">
        <v>61.5</v>
      </c>
      <c r="E45" s="180">
        <v>71.2</v>
      </c>
      <c r="F45" s="180">
        <v>78.3</v>
      </c>
      <c r="G45" s="180">
        <v>74.7</v>
      </c>
      <c r="H45" s="180">
        <v>75.3</v>
      </c>
      <c r="I45" s="180">
        <v>77</v>
      </c>
      <c r="J45" s="180">
        <v>69.400000000000006</v>
      </c>
      <c r="K45" s="180">
        <v>59.6</v>
      </c>
      <c r="L45" s="180" t="s">
        <v>738</v>
      </c>
      <c r="M45" s="180" t="s">
        <v>739</v>
      </c>
      <c r="N45" s="180">
        <v>54.9</v>
      </c>
      <c r="O45" s="180">
        <v>61.2</v>
      </c>
      <c r="P45" s="180">
        <v>71</v>
      </c>
      <c r="Q45" s="180">
        <v>73.599999999999994</v>
      </c>
      <c r="R45" s="180">
        <v>69.900000000000006</v>
      </c>
      <c r="S45" s="180">
        <v>49.5</v>
      </c>
      <c r="T45" s="180">
        <v>72.099999999999994</v>
      </c>
      <c r="U45" s="180">
        <v>61.4</v>
      </c>
      <c r="V45" s="180">
        <v>75.8</v>
      </c>
      <c r="W45" s="180">
        <v>60.9</v>
      </c>
      <c r="X45" s="180">
        <v>60.1</v>
      </c>
      <c r="Y45" s="180">
        <v>69.5</v>
      </c>
      <c r="Z45" s="180">
        <v>57</v>
      </c>
      <c r="AA45" s="180">
        <v>57.6</v>
      </c>
      <c r="AB45" s="149">
        <v>66.599999999999994</v>
      </c>
      <c r="AC45" s="180">
        <v>72.3</v>
      </c>
      <c r="AD45" s="180">
        <v>78.3</v>
      </c>
    </row>
    <row r="46" spans="1:30" ht="15" thickBot="1" x14ac:dyDescent="0.4">
      <c r="A46" s="286" t="s">
        <v>740</v>
      </c>
      <c r="B46" s="187" t="s">
        <v>92</v>
      </c>
      <c r="C46" s="180">
        <v>6</v>
      </c>
      <c r="D46" s="180">
        <v>6.2</v>
      </c>
      <c r="E46" s="180">
        <v>3.5</v>
      </c>
      <c r="F46" s="180">
        <v>2.8</v>
      </c>
      <c r="G46" s="180">
        <v>6.4</v>
      </c>
      <c r="H46" s="180">
        <v>3.8</v>
      </c>
      <c r="I46" s="180">
        <v>7.5</v>
      </c>
      <c r="J46" s="180">
        <v>4.7</v>
      </c>
      <c r="K46" s="180">
        <v>8.9</v>
      </c>
      <c r="L46" s="180" t="s">
        <v>380</v>
      </c>
      <c r="M46" s="180" t="s">
        <v>741</v>
      </c>
      <c r="N46" s="180">
        <v>4.9000000000000004</v>
      </c>
      <c r="O46" s="180">
        <v>6.1</v>
      </c>
      <c r="P46" s="180">
        <v>4.4000000000000004</v>
      </c>
      <c r="Q46" s="180">
        <v>6.9</v>
      </c>
      <c r="R46" s="180">
        <v>6.9</v>
      </c>
      <c r="S46" s="180">
        <v>6.5</v>
      </c>
      <c r="T46" s="180">
        <v>4.4000000000000004</v>
      </c>
      <c r="U46" s="180">
        <v>3.1</v>
      </c>
      <c r="V46" s="180">
        <v>3.9</v>
      </c>
      <c r="W46" s="180">
        <v>5.7</v>
      </c>
      <c r="X46" s="180">
        <v>3.1</v>
      </c>
      <c r="Y46" s="180">
        <v>6</v>
      </c>
      <c r="Z46" s="180">
        <v>6.1</v>
      </c>
      <c r="AA46" s="180">
        <v>3.9</v>
      </c>
      <c r="AB46" s="149">
        <v>5.4</v>
      </c>
      <c r="AC46" s="180">
        <v>9.6999999999999993</v>
      </c>
      <c r="AD46" s="180">
        <v>8.8000000000000007</v>
      </c>
    </row>
    <row r="47" spans="1:30" ht="15" thickBot="1" x14ac:dyDescent="0.4">
      <c r="A47" s="287"/>
      <c r="B47" s="187" t="s">
        <v>93</v>
      </c>
      <c r="C47" s="180">
        <v>6.2</v>
      </c>
      <c r="D47" s="180">
        <v>5.6</v>
      </c>
      <c r="E47" s="180">
        <v>3.4</v>
      </c>
      <c r="F47" s="180">
        <v>3.1</v>
      </c>
      <c r="G47" s="180">
        <v>6.4</v>
      </c>
      <c r="H47" s="180">
        <v>3.5</v>
      </c>
      <c r="I47" s="180">
        <v>6.6</v>
      </c>
      <c r="J47" s="180">
        <v>4.5999999999999996</v>
      </c>
      <c r="K47" s="180">
        <v>11.2</v>
      </c>
      <c r="L47" s="180" t="s">
        <v>360</v>
      </c>
      <c r="M47" s="180" t="s">
        <v>742</v>
      </c>
      <c r="N47" s="180">
        <v>4.3</v>
      </c>
      <c r="O47" s="180">
        <v>6.8</v>
      </c>
      <c r="P47" s="180">
        <v>4.8</v>
      </c>
      <c r="Q47" s="180">
        <v>6.1</v>
      </c>
      <c r="R47" s="180">
        <v>5.8</v>
      </c>
      <c r="S47" s="180">
        <v>6.8</v>
      </c>
      <c r="T47" s="180">
        <v>4.3</v>
      </c>
      <c r="U47" s="180">
        <v>3</v>
      </c>
      <c r="V47" s="180">
        <v>4</v>
      </c>
      <c r="W47" s="180">
        <v>5.3</v>
      </c>
      <c r="X47" s="180">
        <v>3.4</v>
      </c>
      <c r="Y47" s="180">
        <v>6.5</v>
      </c>
      <c r="Z47" s="180">
        <v>6</v>
      </c>
      <c r="AA47" s="180">
        <v>4.3</v>
      </c>
      <c r="AB47" s="149">
        <v>5.8</v>
      </c>
      <c r="AC47" s="180">
        <v>9.1</v>
      </c>
      <c r="AD47" s="180">
        <v>8.8000000000000007</v>
      </c>
    </row>
    <row r="48" spans="1:30" ht="15" thickBot="1" x14ac:dyDescent="0.4">
      <c r="A48" s="288"/>
      <c r="B48" s="187" t="s">
        <v>94</v>
      </c>
      <c r="C48" s="180">
        <v>5.8</v>
      </c>
      <c r="D48" s="180">
        <v>6.7</v>
      </c>
      <c r="E48" s="180">
        <v>3.7</v>
      </c>
      <c r="F48" s="180">
        <v>2.5</v>
      </c>
      <c r="G48" s="180">
        <v>6.4</v>
      </c>
      <c r="H48" s="180">
        <v>4.2</v>
      </c>
      <c r="I48" s="180">
        <v>8.3000000000000007</v>
      </c>
      <c r="J48" s="180">
        <v>4.7</v>
      </c>
      <c r="K48" s="180">
        <v>7</v>
      </c>
      <c r="L48" s="180" t="s">
        <v>743</v>
      </c>
      <c r="M48" s="180" t="s">
        <v>744</v>
      </c>
      <c r="N48" s="180">
        <v>5.4</v>
      </c>
      <c r="O48" s="180">
        <v>5.7</v>
      </c>
      <c r="P48" s="180">
        <v>4</v>
      </c>
      <c r="Q48" s="180">
        <v>7.7</v>
      </c>
      <c r="R48" s="180">
        <v>7.9</v>
      </c>
      <c r="S48" s="180">
        <v>6.2</v>
      </c>
      <c r="T48" s="180">
        <v>4.5999999999999996</v>
      </c>
      <c r="U48" s="180">
        <v>3.1</v>
      </c>
      <c r="V48" s="180">
        <v>3.8</v>
      </c>
      <c r="W48" s="180">
        <v>6</v>
      </c>
      <c r="X48" s="180">
        <v>2.9</v>
      </c>
      <c r="Y48" s="180">
        <v>5.6</v>
      </c>
      <c r="Z48" s="180">
        <v>6.2</v>
      </c>
      <c r="AA48" s="180">
        <v>3.6</v>
      </c>
      <c r="AB48" s="149">
        <v>5.0999999999999996</v>
      </c>
      <c r="AC48" s="180">
        <v>10.199999999999999</v>
      </c>
      <c r="AD48" s="180">
        <v>8.9</v>
      </c>
    </row>
    <row r="49" spans="1:30" ht="15" thickBot="1" x14ac:dyDescent="0.4">
      <c r="A49" s="286" t="s">
        <v>745</v>
      </c>
      <c r="B49" s="187" t="s">
        <v>236</v>
      </c>
      <c r="C49" s="180">
        <v>15.2</v>
      </c>
      <c r="D49" s="180">
        <v>17.399999999999999</v>
      </c>
      <c r="E49" s="180">
        <v>13.1</v>
      </c>
      <c r="F49" s="180">
        <v>10.4</v>
      </c>
      <c r="G49" s="180">
        <v>13.8</v>
      </c>
      <c r="H49" s="180">
        <v>7.1</v>
      </c>
      <c r="I49" s="180">
        <v>20.7</v>
      </c>
      <c r="J49" s="180">
        <v>11.8</v>
      </c>
      <c r="K49" s="180">
        <v>19.100000000000001</v>
      </c>
      <c r="L49" s="180" t="s">
        <v>374</v>
      </c>
      <c r="M49" s="180" t="s">
        <v>746</v>
      </c>
      <c r="N49" s="180">
        <v>18.3</v>
      </c>
      <c r="O49" s="180">
        <v>20.6</v>
      </c>
      <c r="P49" s="180">
        <v>13.5</v>
      </c>
      <c r="Q49" s="180">
        <v>14.8</v>
      </c>
      <c r="R49" s="180">
        <v>14.1</v>
      </c>
      <c r="S49" s="180" t="s">
        <v>659</v>
      </c>
      <c r="T49" s="180">
        <v>13.9</v>
      </c>
      <c r="U49" s="180">
        <v>9.6</v>
      </c>
      <c r="V49" s="180">
        <v>8.8000000000000007</v>
      </c>
      <c r="W49" s="180">
        <v>11.5</v>
      </c>
      <c r="X49" s="180">
        <v>12.2</v>
      </c>
      <c r="Y49" s="180">
        <v>19.5</v>
      </c>
      <c r="Z49" s="180">
        <v>26.1</v>
      </c>
      <c r="AA49" s="180">
        <v>12.1</v>
      </c>
      <c r="AB49" s="149">
        <v>15.3</v>
      </c>
      <c r="AC49" s="180">
        <v>21.8</v>
      </c>
      <c r="AD49" s="180">
        <v>24.3</v>
      </c>
    </row>
    <row r="50" spans="1:30" ht="15" thickBot="1" x14ac:dyDescent="0.4">
      <c r="A50" s="287"/>
      <c r="B50" s="187" t="s">
        <v>237</v>
      </c>
      <c r="C50" s="180">
        <v>5.4</v>
      </c>
      <c r="D50" s="180">
        <v>5.4</v>
      </c>
      <c r="E50" s="180">
        <v>3.3</v>
      </c>
      <c r="F50" s="180">
        <v>2.4</v>
      </c>
      <c r="G50" s="180">
        <v>5.6</v>
      </c>
      <c r="H50" s="180">
        <v>3.9</v>
      </c>
      <c r="I50" s="180">
        <v>6.8</v>
      </c>
      <c r="J50" s="180">
        <v>3.9</v>
      </c>
      <c r="K50" s="180">
        <v>8.6999999999999993</v>
      </c>
      <c r="L50" s="180" t="s">
        <v>743</v>
      </c>
      <c r="M50" s="180" t="s">
        <v>684</v>
      </c>
      <c r="N50" s="180">
        <v>4.0999999999999996</v>
      </c>
      <c r="O50" s="180">
        <v>6.1</v>
      </c>
      <c r="P50" s="180">
        <v>4.0999999999999996</v>
      </c>
      <c r="Q50" s="180">
        <v>6.9</v>
      </c>
      <c r="R50" s="180">
        <v>6</v>
      </c>
      <c r="S50" s="180">
        <v>5.8</v>
      </c>
      <c r="T50" s="180">
        <v>4.0999999999999996</v>
      </c>
      <c r="U50" s="180">
        <v>2.5</v>
      </c>
      <c r="V50" s="180">
        <v>2.9</v>
      </c>
      <c r="W50" s="180">
        <v>5.3</v>
      </c>
      <c r="X50" s="180">
        <v>2.7</v>
      </c>
      <c r="Y50" s="180">
        <v>5.2</v>
      </c>
      <c r="Z50" s="180">
        <v>5.0999999999999996</v>
      </c>
      <c r="AA50" s="180">
        <v>3.2</v>
      </c>
      <c r="AB50" s="149">
        <v>5.2</v>
      </c>
      <c r="AC50" s="180">
        <v>8.1</v>
      </c>
      <c r="AD50" s="180">
        <v>6.9</v>
      </c>
    </row>
    <row r="51" spans="1:30" ht="15" thickBot="1" x14ac:dyDescent="0.4">
      <c r="A51" s="288"/>
      <c r="B51" s="187" t="s">
        <v>238</v>
      </c>
      <c r="C51" s="180">
        <v>4.4000000000000004</v>
      </c>
      <c r="D51" s="180">
        <v>4.0999999999999996</v>
      </c>
      <c r="E51" s="180">
        <v>3</v>
      </c>
      <c r="F51" s="180">
        <v>2.4</v>
      </c>
      <c r="G51" s="180">
        <v>3.7</v>
      </c>
      <c r="H51" s="180">
        <v>2.6</v>
      </c>
      <c r="I51" s="180">
        <v>5.0999999999999996</v>
      </c>
      <c r="J51" s="180">
        <v>3.3</v>
      </c>
      <c r="K51" s="180">
        <v>6.9</v>
      </c>
      <c r="L51" s="180" t="s">
        <v>379</v>
      </c>
      <c r="M51" s="180" t="s">
        <v>381</v>
      </c>
      <c r="N51" s="180">
        <v>3.5</v>
      </c>
      <c r="O51" s="180">
        <v>3.6</v>
      </c>
      <c r="P51" s="180">
        <v>2.5</v>
      </c>
      <c r="Q51" s="180">
        <v>6</v>
      </c>
      <c r="R51" s="180">
        <v>8.6</v>
      </c>
      <c r="S51" s="180" t="s">
        <v>659</v>
      </c>
      <c r="T51" s="180">
        <v>2.9</v>
      </c>
      <c r="U51" s="180" t="s">
        <v>358</v>
      </c>
      <c r="V51" s="180">
        <v>2.2999999999999998</v>
      </c>
      <c r="W51" s="180">
        <v>4</v>
      </c>
      <c r="X51" s="180">
        <v>2.1</v>
      </c>
      <c r="Y51" s="180">
        <v>5.0999999999999996</v>
      </c>
      <c r="Z51" s="180">
        <v>3.7</v>
      </c>
      <c r="AA51" s="180">
        <v>2.8</v>
      </c>
      <c r="AB51" s="149">
        <v>4.2</v>
      </c>
      <c r="AC51" s="180">
        <v>8.6999999999999993</v>
      </c>
      <c r="AD51" s="180">
        <v>6.4</v>
      </c>
    </row>
    <row r="52" spans="1:30" ht="15" thickBot="1" x14ac:dyDescent="0.4">
      <c r="A52" s="286" t="s">
        <v>747</v>
      </c>
      <c r="B52" s="187" t="s">
        <v>92</v>
      </c>
      <c r="C52" s="180">
        <v>1.9</v>
      </c>
      <c r="D52" s="180">
        <v>2</v>
      </c>
      <c r="E52" s="180">
        <v>1.5</v>
      </c>
      <c r="F52" s="180">
        <v>0.8</v>
      </c>
      <c r="G52" s="180">
        <v>0.9</v>
      </c>
      <c r="H52" s="180">
        <v>1.1000000000000001</v>
      </c>
      <c r="I52" s="180">
        <v>1.8</v>
      </c>
      <c r="J52" s="180">
        <v>1.1000000000000001</v>
      </c>
      <c r="K52" s="180">
        <v>5</v>
      </c>
      <c r="L52" s="180" t="s">
        <v>748</v>
      </c>
      <c r="M52" s="180" t="s">
        <v>331</v>
      </c>
      <c r="N52" s="180">
        <v>1.8</v>
      </c>
      <c r="O52" s="180">
        <v>3.1</v>
      </c>
      <c r="P52" s="180">
        <v>0.9</v>
      </c>
      <c r="Q52" s="180">
        <v>2.2999999999999998</v>
      </c>
      <c r="R52" s="180">
        <v>2.5</v>
      </c>
      <c r="S52" s="180">
        <v>2</v>
      </c>
      <c r="T52" s="180">
        <v>1.5</v>
      </c>
      <c r="U52" s="180">
        <v>0.6</v>
      </c>
      <c r="V52" s="180">
        <v>0.5</v>
      </c>
      <c r="W52" s="180">
        <v>1.3</v>
      </c>
      <c r="X52" s="180">
        <v>0.8</v>
      </c>
      <c r="Y52" s="180">
        <v>2.2000000000000002</v>
      </c>
      <c r="Z52" s="180">
        <v>2.1</v>
      </c>
      <c r="AA52" s="180">
        <v>1.1000000000000001</v>
      </c>
      <c r="AB52" s="149">
        <v>3.4</v>
      </c>
      <c r="AC52" s="180">
        <v>2.4</v>
      </c>
      <c r="AD52" s="180">
        <v>1.8</v>
      </c>
    </row>
    <row r="53" spans="1:30" ht="15" thickBot="1" x14ac:dyDescent="0.4">
      <c r="A53" s="287"/>
      <c r="B53" s="187" t="s">
        <v>93</v>
      </c>
      <c r="C53" s="180">
        <v>2</v>
      </c>
      <c r="D53" s="180">
        <v>1.8</v>
      </c>
      <c r="E53" s="180">
        <v>1.4</v>
      </c>
      <c r="F53" s="180">
        <v>0.9</v>
      </c>
      <c r="G53" s="180">
        <v>0.9</v>
      </c>
      <c r="H53" s="180">
        <v>0.9</v>
      </c>
      <c r="I53" s="180">
        <v>1.5</v>
      </c>
      <c r="J53" s="180">
        <v>1</v>
      </c>
      <c r="K53" s="180">
        <v>6.5</v>
      </c>
      <c r="L53" s="180" t="s">
        <v>749</v>
      </c>
      <c r="M53" s="180" t="s">
        <v>331</v>
      </c>
      <c r="N53" s="180">
        <v>1.6</v>
      </c>
      <c r="O53" s="180">
        <v>3.4</v>
      </c>
      <c r="P53" s="180">
        <v>0.9</v>
      </c>
      <c r="Q53" s="180">
        <v>1.8</v>
      </c>
      <c r="R53" s="180">
        <v>2</v>
      </c>
      <c r="S53" s="180" t="s">
        <v>376</v>
      </c>
      <c r="T53" s="180">
        <v>1.4</v>
      </c>
      <c r="U53" s="180" t="s">
        <v>659</v>
      </c>
      <c r="V53" s="180">
        <v>0.5</v>
      </c>
      <c r="W53" s="180">
        <v>1.2</v>
      </c>
      <c r="X53" s="180">
        <v>0.9</v>
      </c>
      <c r="Y53" s="180">
        <v>2.4</v>
      </c>
      <c r="Z53" s="180">
        <v>2.1</v>
      </c>
      <c r="AA53" s="180">
        <v>1.3</v>
      </c>
      <c r="AB53" s="149">
        <v>3.6</v>
      </c>
      <c r="AC53" s="180">
        <v>2</v>
      </c>
      <c r="AD53" s="180">
        <v>1.8</v>
      </c>
    </row>
    <row r="54" spans="1:30" ht="15" thickBot="1" x14ac:dyDescent="0.4">
      <c r="A54" s="288"/>
      <c r="B54" s="187" t="s">
        <v>94</v>
      </c>
      <c r="C54" s="180">
        <v>1.8</v>
      </c>
      <c r="D54" s="180">
        <v>2.1</v>
      </c>
      <c r="E54" s="180">
        <v>1.6</v>
      </c>
      <c r="F54" s="180">
        <v>0.8</v>
      </c>
      <c r="G54" s="180">
        <v>0.9</v>
      </c>
      <c r="H54" s="180">
        <v>1.2</v>
      </c>
      <c r="I54" s="180">
        <v>2.1</v>
      </c>
      <c r="J54" s="180">
        <v>1.2</v>
      </c>
      <c r="K54" s="180">
        <v>3.7</v>
      </c>
      <c r="L54" s="180" t="s">
        <v>750</v>
      </c>
      <c r="M54" s="180" t="s">
        <v>751</v>
      </c>
      <c r="N54" s="180">
        <v>1.9</v>
      </c>
      <c r="O54" s="180">
        <v>2.9</v>
      </c>
      <c r="P54" s="180">
        <v>0.9</v>
      </c>
      <c r="Q54" s="180">
        <v>2.9</v>
      </c>
      <c r="R54" s="180">
        <v>3</v>
      </c>
      <c r="S54" s="180" t="s">
        <v>332</v>
      </c>
      <c r="T54" s="180">
        <v>1.6</v>
      </c>
      <c r="U54" s="180">
        <v>0.9</v>
      </c>
      <c r="V54" s="180">
        <v>0.5</v>
      </c>
      <c r="W54" s="180">
        <v>1.5</v>
      </c>
      <c r="X54" s="180">
        <v>0.7</v>
      </c>
      <c r="Y54" s="180">
        <v>2.1</v>
      </c>
      <c r="Z54" s="180">
        <v>2.1</v>
      </c>
      <c r="AA54" s="180">
        <v>1</v>
      </c>
      <c r="AB54" s="149">
        <v>3.3</v>
      </c>
      <c r="AC54" s="180">
        <v>2.8</v>
      </c>
      <c r="AD54" s="180">
        <v>1.9</v>
      </c>
    </row>
    <row r="55" spans="1:30" ht="21.5" thickBot="1" x14ac:dyDescent="0.4">
      <c r="A55" s="188" t="s">
        <v>752</v>
      </c>
      <c r="B55" s="189"/>
      <c r="C55" s="180">
        <v>114.4</v>
      </c>
      <c r="D55" s="180">
        <v>107.09</v>
      </c>
      <c r="E55" s="180" t="s">
        <v>34</v>
      </c>
      <c r="F55" s="180">
        <v>125.24</v>
      </c>
      <c r="G55" s="180">
        <v>124.96</v>
      </c>
      <c r="H55" s="180" t="s">
        <v>753</v>
      </c>
      <c r="I55" s="180">
        <v>131.03</v>
      </c>
      <c r="J55" s="180">
        <v>114.85</v>
      </c>
      <c r="K55" s="180">
        <v>84.13</v>
      </c>
      <c r="L55" s="180">
        <v>103.94</v>
      </c>
      <c r="M55" s="180">
        <v>113.45</v>
      </c>
      <c r="N55" s="180">
        <v>138.1</v>
      </c>
      <c r="O55" s="180">
        <v>95.75</v>
      </c>
      <c r="P55" s="180">
        <v>107.76</v>
      </c>
      <c r="Q55" s="180">
        <v>122.78</v>
      </c>
      <c r="R55" s="180">
        <v>144.06</v>
      </c>
      <c r="S55" s="180">
        <v>113.1</v>
      </c>
      <c r="T55" s="180">
        <v>170.76</v>
      </c>
      <c r="U55" s="180">
        <v>171.74</v>
      </c>
      <c r="V55" s="180" t="s">
        <v>754</v>
      </c>
      <c r="W55" s="180">
        <v>102.75</v>
      </c>
      <c r="X55" s="180">
        <v>166.06</v>
      </c>
      <c r="Y55" s="180" t="s">
        <v>755</v>
      </c>
      <c r="Z55" s="180" t="s">
        <v>756</v>
      </c>
      <c r="AA55" s="180">
        <v>122.44</v>
      </c>
      <c r="AB55" s="149">
        <v>133.55000000000001</v>
      </c>
      <c r="AC55" s="180">
        <v>108.69</v>
      </c>
      <c r="AD55" s="180">
        <v>121.21</v>
      </c>
    </row>
    <row r="56" spans="1:30" ht="15" thickBot="1" x14ac:dyDescent="0.4">
      <c r="A56" s="286" t="s">
        <v>757</v>
      </c>
      <c r="B56" s="187" t="s">
        <v>92</v>
      </c>
      <c r="C56" s="180">
        <v>75.7</v>
      </c>
      <c r="D56" s="180">
        <v>71.900000000000006</v>
      </c>
      <c r="E56" s="180">
        <v>73.5</v>
      </c>
      <c r="F56" s="180">
        <v>78</v>
      </c>
      <c r="G56" s="180">
        <v>82.3</v>
      </c>
      <c r="H56" s="180">
        <v>80.3</v>
      </c>
      <c r="I56" s="180">
        <v>81.7</v>
      </c>
      <c r="J56" s="180">
        <v>78.400000000000006</v>
      </c>
      <c r="K56" s="180">
        <v>70.900000000000006</v>
      </c>
      <c r="L56" s="180" t="s">
        <v>758</v>
      </c>
      <c r="M56" s="180" t="s">
        <v>759</v>
      </c>
      <c r="N56" s="180">
        <v>72.400000000000006</v>
      </c>
      <c r="O56" s="180">
        <v>66.7</v>
      </c>
      <c r="P56" s="180">
        <v>80.400000000000006</v>
      </c>
      <c r="Q56" s="180">
        <v>77.599999999999994</v>
      </c>
      <c r="R56" s="180">
        <v>79.7</v>
      </c>
      <c r="S56" s="180">
        <v>74.3</v>
      </c>
      <c r="T56" s="180">
        <v>78.599999999999994</v>
      </c>
      <c r="U56" s="180">
        <v>82.6</v>
      </c>
      <c r="V56" s="180">
        <v>85.6</v>
      </c>
      <c r="W56" s="180">
        <v>78.900000000000006</v>
      </c>
      <c r="X56" s="180">
        <v>75.2</v>
      </c>
      <c r="Y56" s="180">
        <v>78.8</v>
      </c>
      <c r="Z56" s="180">
        <v>67.099999999999994</v>
      </c>
      <c r="AA56" s="180">
        <v>75.8</v>
      </c>
      <c r="AB56" s="149">
        <v>76.5</v>
      </c>
      <c r="AC56" s="180">
        <v>79.7</v>
      </c>
      <c r="AD56" s="180">
        <v>84</v>
      </c>
    </row>
    <row r="57" spans="1:30" ht="15" thickBot="1" x14ac:dyDescent="0.4">
      <c r="A57" s="287"/>
      <c r="B57" s="187" t="s">
        <v>93</v>
      </c>
      <c r="C57" s="180">
        <v>71.099999999999994</v>
      </c>
      <c r="D57" s="180">
        <v>68.099999999999994</v>
      </c>
      <c r="E57" s="180">
        <v>69.900000000000006</v>
      </c>
      <c r="F57" s="180">
        <v>73.5</v>
      </c>
      <c r="G57" s="180">
        <v>79.3</v>
      </c>
      <c r="H57" s="180">
        <v>76.8</v>
      </c>
      <c r="I57" s="180">
        <v>80.8</v>
      </c>
      <c r="J57" s="180">
        <v>74.400000000000006</v>
      </c>
      <c r="K57" s="180">
        <v>63.7</v>
      </c>
      <c r="L57" s="180" t="s">
        <v>760</v>
      </c>
      <c r="M57" s="180" t="s">
        <v>761</v>
      </c>
      <c r="N57" s="180">
        <v>69.400000000000006</v>
      </c>
      <c r="O57" s="180">
        <v>57.8</v>
      </c>
      <c r="P57" s="180">
        <v>76</v>
      </c>
      <c r="Q57" s="180">
        <v>76.099999999999994</v>
      </c>
      <c r="R57" s="180">
        <v>79.2</v>
      </c>
      <c r="S57" s="180">
        <v>71.099999999999994</v>
      </c>
      <c r="T57" s="180">
        <v>74.5</v>
      </c>
      <c r="U57" s="180">
        <v>75.5</v>
      </c>
      <c r="V57" s="180">
        <v>82.2</v>
      </c>
      <c r="W57" s="180">
        <v>75.099999999999994</v>
      </c>
      <c r="X57" s="180">
        <v>70.099999999999994</v>
      </c>
      <c r="Y57" s="180">
        <v>76.7</v>
      </c>
      <c r="Z57" s="180">
        <v>57.8</v>
      </c>
      <c r="AA57" s="180">
        <v>73.400000000000006</v>
      </c>
      <c r="AB57" s="149">
        <v>72.5</v>
      </c>
      <c r="AC57" s="180">
        <v>78.599999999999994</v>
      </c>
      <c r="AD57" s="180">
        <v>82.2</v>
      </c>
    </row>
    <row r="58" spans="1:30" ht="15" thickBot="1" x14ac:dyDescent="0.4">
      <c r="A58" s="288"/>
      <c r="B58" s="187" t="s">
        <v>94</v>
      </c>
      <c r="C58" s="180">
        <v>80.099999999999994</v>
      </c>
      <c r="D58" s="180">
        <v>75.7</v>
      </c>
      <c r="E58" s="180">
        <v>77</v>
      </c>
      <c r="F58" s="180">
        <v>82.3</v>
      </c>
      <c r="G58" s="180">
        <v>85.2</v>
      </c>
      <c r="H58" s="180">
        <v>83.8</v>
      </c>
      <c r="I58" s="180">
        <v>82.5</v>
      </c>
      <c r="J58" s="180">
        <v>82.4</v>
      </c>
      <c r="K58" s="180">
        <v>78.2</v>
      </c>
      <c r="L58" s="180" t="s">
        <v>384</v>
      </c>
      <c r="M58" s="180" t="s">
        <v>373</v>
      </c>
      <c r="N58" s="180">
        <v>75.3</v>
      </c>
      <c r="O58" s="180">
        <v>75.599999999999994</v>
      </c>
      <c r="P58" s="180">
        <v>84.9</v>
      </c>
      <c r="Q58" s="180">
        <v>79.2</v>
      </c>
      <c r="R58" s="180">
        <v>80.3</v>
      </c>
      <c r="S58" s="180">
        <v>77.400000000000006</v>
      </c>
      <c r="T58" s="180">
        <v>82.6</v>
      </c>
      <c r="U58" s="180">
        <v>88.3</v>
      </c>
      <c r="V58" s="180">
        <v>89.1</v>
      </c>
      <c r="W58" s="180">
        <v>82.7</v>
      </c>
      <c r="X58" s="180">
        <v>80.3</v>
      </c>
      <c r="Y58" s="180">
        <v>80.900000000000006</v>
      </c>
      <c r="Z58" s="180">
        <v>76.099999999999994</v>
      </c>
      <c r="AA58" s="180">
        <v>77.900000000000006</v>
      </c>
      <c r="AB58" s="149">
        <v>80.400000000000006</v>
      </c>
      <c r="AC58" s="180">
        <v>80.900000000000006</v>
      </c>
      <c r="AD58" s="180">
        <v>85.7</v>
      </c>
    </row>
    <row r="59" spans="1:30" ht="15" thickBot="1" x14ac:dyDescent="0.4">
      <c r="A59" s="286" t="s">
        <v>762</v>
      </c>
      <c r="B59" s="187" t="s">
        <v>236</v>
      </c>
      <c r="C59" s="180">
        <v>40.700000000000003</v>
      </c>
      <c r="D59" s="180">
        <v>34.4</v>
      </c>
      <c r="E59" s="180">
        <v>19.100000000000001</v>
      </c>
      <c r="F59" s="180">
        <v>27.8</v>
      </c>
      <c r="G59" s="180">
        <v>69.900000000000006</v>
      </c>
      <c r="H59" s="180">
        <v>54.7</v>
      </c>
      <c r="I59" s="180">
        <v>43.1</v>
      </c>
      <c r="J59" s="180">
        <v>52.6</v>
      </c>
      <c r="K59" s="180">
        <v>24.3</v>
      </c>
      <c r="L59" s="180" t="s">
        <v>763</v>
      </c>
      <c r="M59" s="180" t="s">
        <v>764</v>
      </c>
      <c r="N59" s="180">
        <v>29.7</v>
      </c>
      <c r="O59" s="180">
        <v>22.6</v>
      </c>
      <c r="P59" s="180">
        <v>38.700000000000003</v>
      </c>
      <c r="Q59" s="180">
        <v>36.1</v>
      </c>
      <c r="R59" s="180">
        <v>35.6</v>
      </c>
      <c r="S59" s="180">
        <v>33.1</v>
      </c>
      <c r="T59" s="180">
        <v>30.6</v>
      </c>
      <c r="U59" s="180">
        <v>53.3</v>
      </c>
      <c r="V59" s="180">
        <v>83.3</v>
      </c>
      <c r="W59" s="180">
        <v>57.4</v>
      </c>
      <c r="X59" s="180">
        <v>31.1</v>
      </c>
      <c r="Y59" s="180">
        <v>34.700000000000003</v>
      </c>
      <c r="Z59" s="180">
        <v>23.8</v>
      </c>
      <c r="AA59" s="180">
        <v>35.4</v>
      </c>
      <c r="AB59" s="149">
        <v>25.7</v>
      </c>
      <c r="AC59" s="180">
        <v>54</v>
      </c>
      <c r="AD59" s="180">
        <v>57.2</v>
      </c>
    </row>
    <row r="60" spans="1:30" ht="15" thickBot="1" x14ac:dyDescent="0.4">
      <c r="A60" s="287"/>
      <c r="B60" s="187" t="s">
        <v>237</v>
      </c>
      <c r="C60" s="180">
        <v>87.4</v>
      </c>
      <c r="D60" s="180">
        <v>85.9</v>
      </c>
      <c r="E60" s="180">
        <v>87.1</v>
      </c>
      <c r="F60" s="180">
        <v>90.7</v>
      </c>
      <c r="G60" s="180">
        <v>87.8</v>
      </c>
      <c r="H60" s="180">
        <v>88.4</v>
      </c>
      <c r="I60" s="180">
        <v>91.9</v>
      </c>
      <c r="J60" s="180">
        <v>88.1</v>
      </c>
      <c r="K60" s="180">
        <v>86.1</v>
      </c>
      <c r="L60" s="180" t="s">
        <v>765</v>
      </c>
      <c r="M60" s="180" t="s">
        <v>766</v>
      </c>
      <c r="N60" s="180">
        <v>89.1</v>
      </c>
      <c r="O60" s="180">
        <v>79.7</v>
      </c>
      <c r="P60" s="180">
        <v>89.9</v>
      </c>
      <c r="Q60" s="180">
        <v>88.3</v>
      </c>
      <c r="R60" s="180">
        <v>91.4</v>
      </c>
      <c r="S60" s="180">
        <v>90.4</v>
      </c>
      <c r="T60" s="180">
        <v>91.7</v>
      </c>
      <c r="U60" s="180">
        <v>91.8</v>
      </c>
      <c r="V60" s="180">
        <v>89.3</v>
      </c>
      <c r="W60" s="180">
        <v>90</v>
      </c>
      <c r="X60" s="180">
        <v>89.4</v>
      </c>
      <c r="Y60" s="180">
        <v>92.3</v>
      </c>
      <c r="Z60" s="180">
        <v>81.7</v>
      </c>
      <c r="AA60" s="180">
        <v>92.6</v>
      </c>
      <c r="AB60" s="149">
        <v>90.3</v>
      </c>
      <c r="AC60" s="180">
        <v>87.4</v>
      </c>
      <c r="AD60" s="180">
        <v>92.1</v>
      </c>
    </row>
    <row r="61" spans="1:30" ht="15" thickBot="1" x14ac:dyDescent="0.4">
      <c r="A61" s="288"/>
      <c r="B61" s="187" t="s">
        <v>238</v>
      </c>
      <c r="C61" s="180">
        <v>69.5</v>
      </c>
      <c r="D61" s="180">
        <v>64.099999999999994</v>
      </c>
      <c r="E61" s="180">
        <v>73.3</v>
      </c>
      <c r="F61" s="180">
        <v>80.2</v>
      </c>
      <c r="G61" s="180">
        <v>77.599999999999994</v>
      </c>
      <c r="H61" s="180">
        <v>77.3</v>
      </c>
      <c r="I61" s="180">
        <v>81.099999999999994</v>
      </c>
      <c r="J61" s="180">
        <v>71.8</v>
      </c>
      <c r="K61" s="180">
        <v>64</v>
      </c>
      <c r="L61" s="180" t="s">
        <v>767</v>
      </c>
      <c r="M61" s="180" t="s">
        <v>768</v>
      </c>
      <c r="N61" s="180">
        <v>56.9</v>
      </c>
      <c r="O61" s="180">
        <v>63.4</v>
      </c>
      <c r="P61" s="180">
        <v>72.900000000000006</v>
      </c>
      <c r="Q61" s="180">
        <v>78.3</v>
      </c>
      <c r="R61" s="180">
        <v>76.5</v>
      </c>
      <c r="S61" s="180">
        <v>51.9</v>
      </c>
      <c r="T61" s="180">
        <v>74.3</v>
      </c>
      <c r="U61" s="180">
        <v>63</v>
      </c>
      <c r="V61" s="180">
        <v>77.599999999999994</v>
      </c>
      <c r="W61" s="180">
        <v>63.5</v>
      </c>
      <c r="X61" s="180">
        <v>61.5</v>
      </c>
      <c r="Y61" s="180">
        <v>73.2</v>
      </c>
      <c r="Z61" s="180">
        <v>59.2</v>
      </c>
      <c r="AA61" s="180">
        <v>59.3</v>
      </c>
      <c r="AB61" s="149">
        <v>69.5</v>
      </c>
      <c r="AC61" s="180">
        <v>79.099999999999994</v>
      </c>
      <c r="AD61" s="180">
        <v>83.7</v>
      </c>
    </row>
    <row r="62" spans="1:30" ht="15" thickBot="1" x14ac:dyDescent="0.4">
      <c r="A62" s="286" t="s">
        <v>769</v>
      </c>
      <c r="B62" s="187" t="s">
        <v>92</v>
      </c>
      <c r="C62" s="180">
        <v>15.2</v>
      </c>
      <c r="D62" s="180">
        <v>17.399999999999999</v>
      </c>
      <c r="E62" s="180">
        <v>13.1</v>
      </c>
      <c r="F62" s="180">
        <v>10.4</v>
      </c>
      <c r="G62" s="180">
        <v>13.8</v>
      </c>
      <c r="H62" s="180">
        <v>7.1</v>
      </c>
      <c r="I62" s="180">
        <v>20.7</v>
      </c>
      <c r="J62" s="180">
        <v>11.8</v>
      </c>
      <c r="K62" s="180">
        <v>19.100000000000001</v>
      </c>
      <c r="L62" s="180" t="s">
        <v>374</v>
      </c>
      <c r="M62" s="180" t="s">
        <v>746</v>
      </c>
      <c r="N62" s="180">
        <v>18.3</v>
      </c>
      <c r="O62" s="180">
        <v>20.6</v>
      </c>
      <c r="P62" s="180">
        <v>13.5</v>
      </c>
      <c r="Q62" s="180">
        <v>14.8</v>
      </c>
      <c r="R62" s="180">
        <v>14.1</v>
      </c>
      <c r="S62" s="180">
        <v>18.600000000000001</v>
      </c>
      <c r="T62" s="180">
        <v>13.9</v>
      </c>
      <c r="U62" s="180">
        <v>9.6</v>
      </c>
      <c r="V62" s="180">
        <v>8.8000000000000007</v>
      </c>
      <c r="W62" s="180">
        <v>11.5</v>
      </c>
      <c r="X62" s="180">
        <v>12.2</v>
      </c>
      <c r="Y62" s="180">
        <v>19.5</v>
      </c>
      <c r="Z62" s="180">
        <v>26.1</v>
      </c>
      <c r="AA62" s="180">
        <v>12.1</v>
      </c>
      <c r="AB62" s="149">
        <v>15.3</v>
      </c>
      <c r="AC62" s="180">
        <v>21.8</v>
      </c>
      <c r="AD62" s="180">
        <v>24.3</v>
      </c>
    </row>
    <row r="63" spans="1:30" ht="15" thickBot="1" x14ac:dyDescent="0.4">
      <c r="A63" s="287"/>
      <c r="B63" s="187" t="s">
        <v>93</v>
      </c>
      <c r="C63" s="180">
        <v>15.1</v>
      </c>
      <c r="D63" s="180">
        <v>15.7</v>
      </c>
      <c r="E63" s="180" t="s">
        <v>770</v>
      </c>
      <c r="F63" s="180">
        <v>10.4</v>
      </c>
      <c r="G63" s="180">
        <v>13.3</v>
      </c>
      <c r="H63" s="180">
        <v>6.6</v>
      </c>
      <c r="I63" s="180">
        <v>18.8</v>
      </c>
      <c r="J63" s="180">
        <v>11.7</v>
      </c>
      <c r="K63" s="180">
        <v>20.8</v>
      </c>
      <c r="L63" s="180" t="s">
        <v>771</v>
      </c>
      <c r="M63" s="180" t="s">
        <v>772</v>
      </c>
      <c r="N63" s="180" t="s">
        <v>773</v>
      </c>
      <c r="O63" s="180">
        <v>22.2</v>
      </c>
      <c r="P63" s="180">
        <v>12.5</v>
      </c>
      <c r="Q63" s="180">
        <v>13.3</v>
      </c>
      <c r="R63" s="180">
        <v>10.7</v>
      </c>
      <c r="S63" s="180" t="s">
        <v>385</v>
      </c>
      <c r="T63" s="180">
        <v>13.9</v>
      </c>
      <c r="U63" s="180">
        <v>10.199999999999999</v>
      </c>
      <c r="V63" s="180">
        <v>8.6</v>
      </c>
      <c r="W63" s="180">
        <v>10.8</v>
      </c>
      <c r="X63" s="180">
        <v>13.6</v>
      </c>
      <c r="Y63" s="180">
        <v>21.6</v>
      </c>
      <c r="Z63" s="180">
        <v>27.8</v>
      </c>
      <c r="AA63" s="180" t="s">
        <v>774</v>
      </c>
      <c r="AB63" s="149">
        <v>14.4</v>
      </c>
      <c r="AC63" s="180">
        <v>21.8</v>
      </c>
      <c r="AD63" s="180">
        <v>23.9</v>
      </c>
    </row>
    <row r="64" spans="1:30" ht="15" thickBot="1" x14ac:dyDescent="0.4">
      <c r="A64" s="288"/>
      <c r="B64" s="187" t="s">
        <v>94</v>
      </c>
      <c r="C64" s="180">
        <v>15.3</v>
      </c>
      <c r="D64" s="180">
        <v>18.8</v>
      </c>
      <c r="E64" s="180">
        <v>14</v>
      </c>
      <c r="F64" s="180">
        <v>10.5</v>
      </c>
      <c r="G64" s="180">
        <v>14.3</v>
      </c>
      <c r="H64" s="180">
        <v>7.6</v>
      </c>
      <c r="I64" s="180">
        <v>22.5</v>
      </c>
      <c r="J64" s="180">
        <v>11.8</v>
      </c>
      <c r="K64" s="180">
        <v>17.7</v>
      </c>
      <c r="L64" s="180" t="s">
        <v>775</v>
      </c>
      <c r="M64" s="180" t="s">
        <v>776</v>
      </c>
      <c r="N64" s="180">
        <v>18.100000000000001</v>
      </c>
      <c r="O64" s="180">
        <v>19.5</v>
      </c>
      <c r="P64" s="180">
        <v>14.4</v>
      </c>
      <c r="Q64" s="180">
        <v>16.100000000000001</v>
      </c>
      <c r="R64" s="180">
        <v>17</v>
      </c>
      <c r="S64" s="180" t="s">
        <v>777</v>
      </c>
      <c r="T64" s="180">
        <v>13.9</v>
      </c>
      <c r="U64" s="180">
        <v>9.1999999999999993</v>
      </c>
      <c r="V64" s="180">
        <v>9.1</v>
      </c>
      <c r="W64" s="180">
        <v>12</v>
      </c>
      <c r="X64" s="180">
        <v>11</v>
      </c>
      <c r="Y64" s="180">
        <v>17.600000000000001</v>
      </c>
      <c r="Z64" s="180">
        <v>25</v>
      </c>
      <c r="AA64" s="180" t="s">
        <v>361</v>
      </c>
      <c r="AB64" s="149">
        <v>15.9</v>
      </c>
      <c r="AC64" s="180">
        <v>21.7</v>
      </c>
      <c r="AD64" s="180">
        <v>24.7</v>
      </c>
    </row>
    <row r="65" spans="1:30" ht="15" thickBot="1" x14ac:dyDescent="0.4">
      <c r="A65" s="286" t="s">
        <v>778</v>
      </c>
      <c r="B65" s="190" t="s">
        <v>278</v>
      </c>
      <c r="C65" s="180">
        <v>11.8</v>
      </c>
      <c r="D65" s="180">
        <v>11.8</v>
      </c>
      <c r="E65" s="180">
        <v>6.2</v>
      </c>
      <c r="F65" s="180">
        <v>8.4</v>
      </c>
      <c r="G65" s="180">
        <v>18.8</v>
      </c>
      <c r="H65" s="180">
        <v>13.1</v>
      </c>
      <c r="I65" s="180">
        <v>15.1</v>
      </c>
      <c r="J65" s="180">
        <v>14.2</v>
      </c>
      <c r="K65" s="180">
        <v>8.8000000000000007</v>
      </c>
      <c r="L65" s="180" t="s">
        <v>779</v>
      </c>
      <c r="M65" s="180" t="s">
        <v>780</v>
      </c>
      <c r="N65" s="180">
        <v>8.1999999999999993</v>
      </c>
      <c r="O65" s="180">
        <v>6.8</v>
      </c>
      <c r="P65" s="180">
        <v>15.3</v>
      </c>
      <c r="Q65" s="180">
        <v>12</v>
      </c>
      <c r="R65" s="180">
        <v>12.4</v>
      </c>
      <c r="S65" s="180">
        <v>12.6</v>
      </c>
      <c r="T65" s="180">
        <v>11.5</v>
      </c>
      <c r="U65" s="180">
        <v>11</v>
      </c>
      <c r="V65" s="180">
        <v>15.9</v>
      </c>
      <c r="W65" s="180">
        <v>13.1</v>
      </c>
      <c r="X65" s="180">
        <v>8.6</v>
      </c>
      <c r="Y65" s="180">
        <v>13</v>
      </c>
      <c r="Z65" s="180">
        <v>4.5</v>
      </c>
      <c r="AA65" s="180">
        <v>9.1</v>
      </c>
      <c r="AB65" s="149">
        <v>6.1</v>
      </c>
      <c r="AC65" s="180">
        <v>15.1</v>
      </c>
      <c r="AD65" s="180">
        <v>13.9</v>
      </c>
    </row>
    <row r="66" spans="1:30" ht="15" thickBot="1" x14ac:dyDescent="0.4">
      <c r="A66" s="287"/>
      <c r="B66" s="190" t="s">
        <v>781</v>
      </c>
      <c r="C66" s="180">
        <v>9.1999999999999993</v>
      </c>
      <c r="D66" s="180">
        <v>8.6999999999999993</v>
      </c>
      <c r="E66" s="180">
        <v>5.7</v>
      </c>
      <c r="F66" s="180">
        <v>7</v>
      </c>
      <c r="G66" s="180">
        <v>13.6</v>
      </c>
      <c r="H66" s="180">
        <v>10.3</v>
      </c>
      <c r="I66" s="180">
        <v>10.3</v>
      </c>
      <c r="J66" s="180">
        <v>10</v>
      </c>
      <c r="K66" s="180">
        <v>7.2</v>
      </c>
      <c r="L66" s="180" t="s">
        <v>782</v>
      </c>
      <c r="M66" s="180" t="s">
        <v>783</v>
      </c>
      <c r="N66" s="180">
        <v>8.8000000000000007</v>
      </c>
      <c r="O66" s="180">
        <v>7.8</v>
      </c>
      <c r="P66" s="180">
        <v>11</v>
      </c>
      <c r="Q66" s="180">
        <v>9.6</v>
      </c>
      <c r="R66" s="180">
        <v>11.2</v>
      </c>
      <c r="S66" s="180">
        <v>9.6999999999999993</v>
      </c>
      <c r="T66" s="180">
        <v>9.6</v>
      </c>
      <c r="U66" s="180">
        <v>13.8</v>
      </c>
      <c r="V66" s="180">
        <v>11.1</v>
      </c>
      <c r="W66" s="180">
        <v>9.4</v>
      </c>
      <c r="X66" s="180">
        <v>8</v>
      </c>
      <c r="Y66" s="180">
        <v>8.5</v>
      </c>
      <c r="Z66" s="180">
        <v>4.9000000000000004</v>
      </c>
      <c r="AA66" s="180">
        <v>7.5</v>
      </c>
      <c r="AB66" s="149">
        <v>7.8</v>
      </c>
      <c r="AC66" s="180">
        <v>10.1</v>
      </c>
      <c r="AD66" s="180">
        <v>10.4</v>
      </c>
    </row>
    <row r="67" spans="1:30" ht="15" thickBot="1" x14ac:dyDescent="0.4">
      <c r="A67" s="287"/>
      <c r="B67" s="190" t="s">
        <v>279</v>
      </c>
      <c r="C67" s="180">
        <v>17.7</v>
      </c>
      <c r="D67" s="180">
        <v>16.5</v>
      </c>
      <c r="E67" s="180">
        <v>15.9</v>
      </c>
      <c r="F67" s="180">
        <v>15.4</v>
      </c>
      <c r="G67" s="180">
        <v>22.3</v>
      </c>
      <c r="H67" s="180">
        <v>18</v>
      </c>
      <c r="I67" s="180">
        <v>22.2</v>
      </c>
      <c r="J67" s="180">
        <v>22</v>
      </c>
      <c r="K67" s="180">
        <v>15.1</v>
      </c>
      <c r="L67" s="180" t="s">
        <v>784</v>
      </c>
      <c r="M67" s="180" t="s">
        <v>785</v>
      </c>
      <c r="N67" s="180">
        <v>16.5</v>
      </c>
      <c r="O67" s="180">
        <v>17.100000000000001</v>
      </c>
      <c r="P67" s="180">
        <v>18.899999999999999</v>
      </c>
      <c r="Q67" s="180">
        <v>19.8</v>
      </c>
      <c r="R67" s="180">
        <v>19.399999999999999</v>
      </c>
      <c r="S67" s="180">
        <v>17.5</v>
      </c>
      <c r="T67" s="180">
        <v>18.3</v>
      </c>
      <c r="U67" s="180">
        <v>25</v>
      </c>
      <c r="V67" s="180">
        <v>20</v>
      </c>
      <c r="W67" s="180">
        <v>18</v>
      </c>
      <c r="X67" s="180">
        <v>16.8</v>
      </c>
      <c r="Y67" s="180">
        <v>17.600000000000001</v>
      </c>
      <c r="Z67" s="180">
        <v>13.9</v>
      </c>
      <c r="AA67" s="180">
        <v>16.2</v>
      </c>
      <c r="AB67" s="149">
        <v>15.7</v>
      </c>
      <c r="AC67" s="180">
        <v>21.5</v>
      </c>
      <c r="AD67" s="180">
        <v>22.1</v>
      </c>
    </row>
    <row r="68" spans="1:30" ht="15" thickBot="1" x14ac:dyDescent="0.4">
      <c r="A68" s="288"/>
      <c r="B68" s="190" t="s">
        <v>280</v>
      </c>
      <c r="C68" s="180">
        <v>60.3</v>
      </c>
      <c r="D68" s="180">
        <v>62.8</v>
      </c>
      <c r="E68" s="180">
        <v>72.2</v>
      </c>
      <c r="F68" s="180">
        <v>65.7</v>
      </c>
      <c r="G68" s="180">
        <v>45.2</v>
      </c>
      <c r="H68" s="180">
        <v>58.2</v>
      </c>
      <c r="I68" s="180">
        <v>52.2</v>
      </c>
      <c r="J68" s="180">
        <v>51.7</v>
      </c>
      <c r="K68" s="180">
        <v>66.599999999999994</v>
      </c>
      <c r="L68" s="180" t="s">
        <v>786</v>
      </c>
      <c r="M68" s="180" t="s">
        <v>787</v>
      </c>
      <c r="N68" s="180">
        <v>64.7</v>
      </c>
      <c r="O68" s="180">
        <v>68.400000000000006</v>
      </c>
      <c r="P68" s="180">
        <v>54.7</v>
      </c>
      <c r="Q68" s="180">
        <v>58.6</v>
      </c>
      <c r="R68" s="180">
        <v>57</v>
      </c>
      <c r="S68" s="180">
        <v>58.8</v>
      </c>
      <c r="T68" s="180">
        <v>60.6</v>
      </c>
      <c r="U68" s="180">
        <v>50.2</v>
      </c>
      <c r="V68" s="180">
        <v>50.4</v>
      </c>
      <c r="W68" s="180">
        <v>59.5</v>
      </c>
      <c r="X68" s="180">
        <v>62.1</v>
      </c>
      <c r="Y68" s="180">
        <v>60.9</v>
      </c>
      <c r="Z68" s="180">
        <v>76.7</v>
      </c>
      <c r="AA68" s="180">
        <v>67.099999999999994</v>
      </c>
      <c r="AB68" s="149">
        <v>70</v>
      </c>
      <c r="AC68" s="180">
        <v>51.4</v>
      </c>
      <c r="AD68" s="180">
        <v>53.1</v>
      </c>
    </row>
    <row r="69" spans="1:30" ht="15" thickBot="1" x14ac:dyDescent="0.4">
      <c r="A69" s="286" t="s">
        <v>788</v>
      </c>
      <c r="B69" s="187" t="s">
        <v>92</v>
      </c>
      <c r="C69" s="180">
        <v>35.200000000000003</v>
      </c>
      <c r="D69" s="180">
        <v>39.5</v>
      </c>
      <c r="E69" s="180" t="s">
        <v>789</v>
      </c>
      <c r="F69" s="180">
        <v>47</v>
      </c>
      <c r="G69" s="180" t="s">
        <v>790</v>
      </c>
      <c r="H69" s="180">
        <v>36.9</v>
      </c>
      <c r="I69" s="180" t="s">
        <v>791</v>
      </c>
      <c r="J69" s="180" t="s">
        <v>34</v>
      </c>
      <c r="K69" s="180" t="s">
        <v>34</v>
      </c>
      <c r="L69" s="180">
        <v>23.4</v>
      </c>
      <c r="M69" s="180">
        <v>28.2</v>
      </c>
      <c r="N69" s="180">
        <v>52.9</v>
      </c>
      <c r="O69" s="180">
        <v>21.3</v>
      </c>
      <c r="P69" s="180">
        <v>38.9</v>
      </c>
      <c r="Q69" s="180" t="s">
        <v>792</v>
      </c>
      <c r="R69" s="180" t="s">
        <v>793</v>
      </c>
      <c r="S69" s="180" t="s">
        <v>34</v>
      </c>
      <c r="T69" s="180">
        <v>58.3</v>
      </c>
      <c r="U69" s="180">
        <v>59</v>
      </c>
      <c r="V69" s="180">
        <v>41.3</v>
      </c>
      <c r="W69" s="180">
        <v>41.2</v>
      </c>
      <c r="X69" s="180">
        <v>50.7</v>
      </c>
      <c r="Y69" s="180">
        <v>44.1</v>
      </c>
      <c r="Z69" s="180">
        <v>64.599999999999994</v>
      </c>
      <c r="AA69" s="180">
        <v>52.6</v>
      </c>
      <c r="AB69" s="149" t="s">
        <v>34</v>
      </c>
      <c r="AC69" s="180">
        <v>33.5</v>
      </c>
      <c r="AD69" s="180">
        <v>44</v>
      </c>
    </row>
    <row r="70" spans="1:30" ht="15" thickBot="1" x14ac:dyDescent="0.4">
      <c r="A70" s="287"/>
      <c r="B70" s="187" t="s">
        <v>93</v>
      </c>
      <c r="C70" s="180">
        <v>34.5</v>
      </c>
      <c r="D70" s="180">
        <v>40.4</v>
      </c>
      <c r="E70" s="180" t="s">
        <v>794</v>
      </c>
      <c r="F70" s="180">
        <v>43.7</v>
      </c>
      <c r="G70" s="180" t="s">
        <v>795</v>
      </c>
      <c r="H70" s="180">
        <v>38</v>
      </c>
      <c r="I70" s="180" t="s">
        <v>796</v>
      </c>
      <c r="J70" s="180" t="s">
        <v>34</v>
      </c>
      <c r="K70" s="180" t="s">
        <v>34</v>
      </c>
      <c r="L70" s="180">
        <v>22.1</v>
      </c>
      <c r="M70" s="180">
        <v>27.9</v>
      </c>
      <c r="N70" s="180">
        <v>52.2</v>
      </c>
      <c r="O70" s="180">
        <v>20.100000000000001</v>
      </c>
      <c r="P70" s="180">
        <v>32.700000000000003</v>
      </c>
      <c r="Q70" s="180" t="s">
        <v>794</v>
      </c>
      <c r="R70" s="180" t="s">
        <v>794</v>
      </c>
      <c r="S70" s="180" t="s">
        <v>34</v>
      </c>
      <c r="T70" s="180">
        <v>57.3</v>
      </c>
      <c r="U70" s="180" t="s">
        <v>797</v>
      </c>
      <c r="V70" s="180">
        <v>41.5</v>
      </c>
      <c r="W70" s="180" t="s">
        <v>798</v>
      </c>
      <c r="X70" s="180">
        <v>48.8</v>
      </c>
      <c r="Y70" s="180">
        <v>43.3</v>
      </c>
      <c r="Z70" s="180">
        <v>65.099999999999994</v>
      </c>
      <c r="AA70" s="180" t="s">
        <v>799</v>
      </c>
      <c r="AB70" s="149" t="s">
        <v>34</v>
      </c>
      <c r="AC70" s="180">
        <v>37.1</v>
      </c>
      <c r="AD70" s="180">
        <v>40.5</v>
      </c>
    </row>
    <row r="71" spans="1:30" ht="15" thickBot="1" x14ac:dyDescent="0.4">
      <c r="A71" s="288"/>
      <c r="B71" s="187" t="s">
        <v>94</v>
      </c>
      <c r="C71" s="180">
        <v>35.9</v>
      </c>
      <c r="D71" s="180" t="s">
        <v>800</v>
      </c>
      <c r="E71" s="180" t="s">
        <v>794</v>
      </c>
      <c r="F71" s="180">
        <v>51.4</v>
      </c>
      <c r="G71" s="180" t="s">
        <v>794</v>
      </c>
      <c r="H71" s="180">
        <v>35.799999999999997</v>
      </c>
      <c r="I71" s="180" t="s">
        <v>794</v>
      </c>
      <c r="J71" s="180" t="s">
        <v>34</v>
      </c>
      <c r="K71" s="180" t="s">
        <v>34</v>
      </c>
      <c r="L71" s="180">
        <v>25</v>
      </c>
      <c r="M71" s="180">
        <v>28.9</v>
      </c>
      <c r="N71" s="180">
        <v>53.6</v>
      </c>
      <c r="O71" s="180">
        <v>22.4</v>
      </c>
      <c r="P71" s="180">
        <v>47.4</v>
      </c>
      <c r="Q71" s="180" t="s">
        <v>794</v>
      </c>
      <c r="R71" s="180" t="s">
        <v>794</v>
      </c>
      <c r="S71" s="180" t="s">
        <v>34</v>
      </c>
      <c r="T71" s="180">
        <v>59.4</v>
      </c>
      <c r="U71" s="180" t="s">
        <v>801</v>
      </c>
      <c r="V71" s="180">
        <v>40.9</v>
      </c>
      <c r="W71" s="180" t="s">
        <v>802</v>
      </c>
      <c r="X71" s="180">
        <v>52.6</v>
      </c>
      <c r="Y71" s="180">
        <v>45.1</v>
      </c>
      <c r="Z71" s="180">
        <v>64.400000000000006</v>
      </c>
      <c r="AA71" s="180" t="s">
        <v>334</v>
      </c>
      <c r="AB71" s="149" t="s">
        <v>34</v>
      </c>
      <c r="AC71" s="180" t="s">
        <v>803</v>
      </c>
      <c r="AD71" s="180" t="s">
        <v>804</v>
      </c>
    </row>
    <row r="72" spans="1:30" ht="32" thickBot="1" x14ac:dyDescent="0.4">
      <c r="A72" s="188" t="s">
        <v>805</v>
      </c>
      <c r="B72" s="191"/>
      <c r="C72" s="192">
        <v>3.4</v>
      </c>
      <c r="D72" s="192">
        <v>2.1</v>
      </c>
      <c r="E72" s="192">
        <v>0.9</v>
      </c>
      <c r="F72" s="192">
        <v>1.8</v>
      </c>
      <c r="G72" s="192">
        <v>1.7</v>
      </c>
      <c r="H72" s="192">
        <v>0.6</v>
      </c>
      <c r="I72" s="192" t="s">
        <v>659</v>
      </c>
      <c r="J72" s="192">
        <v>1.9</v>
      </c>
      <c r="K72" s="192">
        <v>4.7</v>
      </c>
      <c r="L72" s="192" t="s">
        <v>806</v>
      </c>
      <c r="M72" s="192" t="s">
        <v>807</v>
      </c>
      <c r="N72" s="192">
        <v>3.9</v>
      </c>
      <c r="O72" s="192">
        <v>7.5</v>
      </c>
      <c r="P72" s="192">
        <v>13.1</v>
      </c>
      <c r="Q72" s="192" t="s">
        <v>659</v>
      </c>
      <c r="R72" s="192" t="s">
        <v>808</v>
      </c>
      <c r="S72" s="192" t="s">
        <v>382</v>
      </c>
      <c r="T72" s="192">
        <v>1.1000000000000001</v>
      </c>
      <c r="U72" s="192">
        <v>1.4</v>
      </c>
      <c r="V72" s="192">
        <v>3</v>
      </c>
      <c r="W72" s="192" t="s">
        <v>808</v>
      </c>
      <c r="X72" s="192">
        <v>3</v>
      </c>
      <c r="Y72" s="192">
        <v>4.5</v>
      </c>
      <c r="Z72" s="192">
        <v>1.1000000000000001</v>
      </c>
      <c r="AA72" s="192" t="s">
        <v>809</v>
      </c>
      <c r="AB72" s="151">
        <v>1.5</v>
      </c>
      <c r="AC72" s="192">
        <v>2.4</v>
      </c>
      <c r="AD72" s="192">
        <v>2.2000000000000002</v>
      </c>
    </row>
    <row r="73" spans="1:30" ht="32" thickBot="1" x14ac:dyDescent="0.4">
      <c r="A73" s="188" t="s">
        <v>810</v>
      </c>
      <c r="B73" s="193"/>
      <c r="C73" s="194">
        <v>1.63</v>
      </c>
      <c r="D73" s="194">
        <v>1.1000000000000001</v>
      </c>
      <c r="E73" s="194">
        <v>3.51</v>
      </c>
      <c r="F73" s="194">
        <v>1.64</v>
      </c>
      <c r="G73" s="194">
        <v>1.03</v>
      </c>
      <c r="H73" s="194">
        <v>0.71</v>
      </c>
      <c r="I73" s="194">
        <v>1.61</v>
      </c>
      <c r="J73" s="194">
        <v>1.44</v>
      </c>
      <c r="K73" s="194" t="s">
        <v>811</v>
      </c>
      <c r="L73" s="194">
        <v>1.71</v>
      </c>
      <c r="M73" s="194">
        <v>3.6</v>
      </c>
      <c r="N73" s="194">
        <v>2.58</v>
      </c>
      <c r="O73" s="194">
        <v>2.0099999999999998</v>
      </c>
      <c r="P73" s="194">
        <v>3.24</v>
      </c>
      <c r="Q73" s="194">
        <v>3.21</v>
      </c>
      <c r="R73" s="194">
        <v>2.34</v>
      </c>
      <c r="S73" s="194">
        <v>2.71</v>
      </c>
      <c r="T73" s="194">
        <v>1.47</v>
      </c>
      <c r="U73" s="194">
        <v>1.65</v>
      </c>
      <c r="V73" s="194">
        <v>0.38</v>
      </c>
      <c r="W73" s="194">
        <v>3</v>
      </c>
      <c r="X73" s="194">
        <v>1.18</v>
      </c>
      <c r="Y73" s="194">
        <v>2.69</v>
      </c>
      <c r="Z73" s="194">
        <v>2.57</v>
      </c>
      <c r="AA73" s="194">
        <v>2.21</v>
      </c>
      <c r="AB73" s="152">
        <v>1.04</v>
      </c>
      <c r="AC73" s="194">
        <v>1.04</v>
      </c>
      <c r="AD73" s="194">
        <v>1.04</v>
      </c>
    </row>
    <row r="74" spans="1:30" ht="15" thickBot="1" x14ac:dyDescent="0.4">
      <c r="A74" s="286" t="s">
        <v>812</v>
      </c>
      <c r="B74" s="195" t="s">
        <v>92</v>
      </c>
      <c r="C74" s="196">
        <v>8.3000000000000007</v>
      </c>
      <c r="D74" s="196">
        <v>4.0999999999999996</v>
      </c>
      <c r="E74" s="196">
        <v>11.5</v>
      </c>
      <c r="F74" s="196">
        <v>4</v>
      </c>
      <c r="G74" s="196">
        <v>5.9</v>
      </c>
      <c r="H74" s="196">
        <v>6.8</v>
      </c>
      <c r="I74" s="196">
        <v>10.1</v>
      </c>
      <c r="J74" s="196">
        <v>5.7</v>
      </c>
      <c r="K74" s="196">
        <v>9.9</v>
      </c>
      <c r="L74" s="196">
        <v>11.2</v>
      </c>
      <c r="M74" s="196">
        <v>8.6999999999999993</v>
      </c>
      <c r="N74" s="196">
        <v>7.9</v>
      </c>
      <c r="O74" s="196">
        <v>10.199999999999999</v>
      </c>
      <c r="P74" s="196">
        <v>6.8</v>
      </c>
      <c r="Q74" s="196">
        <v>8.6999999999999993</v>
      </c>
      <c r="R74" s="196" t="s">
        <v>813</v>
      </c>
      <c r="S74" s="196" t="s">
        <v>814</v>
      </c>
      <c r="T74" s="196">
        <v>8.1</v>
      </c>
      <c r="U74" s="196">
        <v>9.1999999999999993</v>
      </c>
      <c r="V74" s="196">
        <v>5.3</v>
      </c>
      <c r="W74" s="196">
        <v>8.9</v>
      </c>
      <c r="X74" s="196">
        <v>8.4</v>
      </c>
      <c r="Y74" s="196">
        <v>8.6</v>
      </c>
      <c r="Z74" s="196">
        <v>10.8</v>
      </c>
      <c r="AA74" s="196">
        <v>5.6</v>
      </c>
      <c r="AB74" s="149">
        <v>6.5</v>
      </c>
      <c r="AC74" s="196">
        <v>3.1</v>
      </c>
      <c r="AD74" s="196">
        <v>7.1</v>
      </c>
    </row>
    <row r="75" spans="1:30" ht="15" thickBot="1" x14ac:dyDescent="0.4">
      <c r="A75" s="287"/>
      <c r="B75" s="187" t="s">
        <v>93</v>
      </c>
      <c r="C75" s="180">
        <v>7.5</v>
      </c>
      <c r="D75" s="180">
        <v>3.8</v>
      </c>
      <c r="E75" s="180">
        <v>10.5</v>
      </c>
      <c r="F75" s="180">
        <v>4.2</v>
      </c>
      <c r="G75" s="180">
        <v>5.7</v>
      </c>
      <c r="H75" s="180">
        <v>6.8</v>
      </c>
      <c r="I75" s="180">
        <v>9</v>
      </c>
      <c r="J75" s="180">
        <v>5.2</v>
      </c>
      <c r="K75" s="180">
        <v>6.7</v>
      </c>
      <c r="L75" s="180">
        <v>10.1</v>
      </c>
      <c r="M75" s="180">
        <v>9</v>
      </c>
      <c r="N75" s="180">
        <v>7</v>
      </c>
      <c r="O75" s="180">
        <v>8.3000000000000007</v>
      </c>
      <c r="P75" s="180">
        <v>7.8</v>
      </c>
      <c r="Q75" s="180">
        <v>9.9</v>
      </c>
      <c r="R75" s="180" t="s">
        <v>815</v>
      </c>
      <c r="S75" s="180" t="s">
        <v>816</v>
      </c>
      <c r="T75" s="180">
        <v>7.5</v>
      </c>
      <c r="U75" s="180">
        <v>6.5</v>
      </c>
      <c r="V75" s="180">
        <v>5</v>
      </c>
      <c r="W75" s="180">
        <v>8.3000000000000007</v>
      </c>
      <c r="X75" s="180">
        <v>6.8</v>
      </c>
      <c r="Y75" s="180">
        <v>8.1999999999999993</v>
      </c>
      <c r="Z75" s="180">
        <v>7</v>
      </c>
      <c r="AA75" s="180">
        <v>4.3</v>
      </c>
      <c r="AB75" s="149">
        <v>5.3</v>
      </c>
      <c r="AC75" s="180">
        <v>2.8</v>
      </c>
      <c r="AD75" s="180">
        <v>5.7</v>
      </c>
    </row>
    <row r="76" spans="1:30" ht="15" thickBot="1" x14ac:dyDescent="0.4">
      <c r="A76" s="288"/>
      <c r="B76" s="187" t="s">
        <v>94</v>
      </c>
      <c r="C76" s="180">
        <v>9</v>
      </c>
      <c r="D76" s="180">
        <v>4.3</v>
      </c>
      <c r="E76" s="180">
        <v>12.4</v>
      </c>
      <c r="F76" s="180">
        <v>3.9</v>
      </c>
      <c r="G76" s="180">
        <v>6.1</v>
      </c>
      <c r="H76" s="180">
        <v>6.8</v>
      </c>
      <c r="I76" s="180">
        <v>11.2</v>
      </c>
      <c r="J76" s="180">
        <v>6.1</v>
      </c>
      <c r="K76" s="180">
        <v>12.2</v>
      </c>
      <c r="L76" s="180">
        <v>12.1</v>
      </c>
      <c r="M76" s="180">
        <v>8.4</v>
      </c>
      <c r="N76" s="180">
        <v>8.6999999999999993</v>
      </c>
      <c r="O76" s="180">
        <v>11.7</v>
      </c>
      <c r="P76" s="180">
        <v>5.9</v>
      </c>
      <c r="Q76" s="180">
        <v>7.4</v>
      </c>
      <c r="R76" s="180" t="s">
        <v>817</v>
      </c>
      <c r="S76" s="180" t="s">
        <v>818</v>
      </c>
      <c r="T76" s="180">
        <v>8.6</v>
      </c>
      <c r="U76" s="180">
        <v>11</v>
      </c>
      <c r="V76" s="180">
        <v>5.6</v>
      </c>
      <c r="W76" s="180">
        <v>9.4</v>
      </c>
      <c r="X76" s="180">
        <v>9.8000000000000007</v>
      </c>
      <c r="Y76" s="180">
        <v>9</v>
      </c>
      <c r="Z76" s="180">
        <v>13.5</v>
      </c>
      <c r="AA76" s="180">
        <v>6.6</v>
      </c>
      <c r="AB76" s="149">
        <v>7.5</v>
      </c>
      <c r="AC76" s="180">
        <v>3.4</v>
      </c>
      <c r="AD76" s="180">
        <v>8.4</v>
      </c>
    </row>
    <row r="77" spans="1:30" x14ac:dyDescent="0.35">
      <c r="A77" s="61" t="s">
        <v>538</v>
      </c>
    </row>
    <row r="78" spans="1:30" x14ac:dyDescent="0.35">
      <c r="A78" s="61" t="s">
        <v>1012</v>
      </c>
    </row>
    <row r="79" spans="1:30" x14ac:dyDescent="0.35">
      <c r="A79" s="61" t="s">
        <v>539</v>
      </c>
    </row>
    <row r="82" spans="1:30" ht="15" thickBot="1" x14ac:dyDescent="0.4">
      <c r="A82" s="3" t="s">
        <v>281</v>
      </c>
    </row>
    <row r="83" spans="1:30" ht="15" thickBot="1" x14ac:dyDescent="0.4">
      <c r="A83" s="146"/>
      <c r="B83" s="147"/>
      <c r="C83" s="129" t="s">
        <v>265</v>
      </c>
      <c r="D83" s="129" t="s">
        <v>70</v>
      </c>
      <c r="E83" s="129" t="s">
        <v>71</v>
      </c>
      <c r="F83" s="129" t="s">
        <v>72</v>
      </c>
      <c r="G83" s="129" t="s">
        <v>73</v>
      </c>
      <c r="H83" s="129" t="s">
        <v>266</v>
      </c>
      <c r="I83" s="129" t="s">
        <v>74</v>
      </c>
      <c r="J83" s="129" t="s">
        <v>267</v>
      </c>
      <c r="K83" s="129" t="s">
        <v>268</v>
      </c>
      <c r="L83" s="129" t="s">
        <v>75</v>
      </c>
      <c r="M83" s="129" t="s">
        <v>76</v>
      </c>
      <c r="N83" s="129" t="s">
        <v>77</v>
      </c>
      <c r="O83" s="129" t="s">
        <v>78</v>
      </c>
      <c r="P83" s="129" t="s">
        <v>79</v>
      </c>
      <c r="Q83" s="129" t="s">
        <v>80</v>
      </c>
      <c r="R83" s="129" t="s">
        <v>269</v>
      </c>
      <c r="S83" s="129" t="s">
        <v>81</v>
      </c>
      <c r="T83" s="129" t="s">
        <v>82</v>
      </c>
      <c r="U83" s="129" t="s">
        <v>83</v>
      </c>
      <c r="V83" s="129" t="s">
        <v>84</v>
      </c>
      <c r="W83" s="129" t="s">
        <v>270</v>
      </c>
      <c r="X83" s="129" t="s">
        <v>85</v>
      </c>
      <c r="Y83" s="129" t="s">
        <v>86</v>
      </c>
      <c r="Z83" s="129" t="s">
        <v>87</v>
      </c>
      <c r="AA83" s="129" t="s">
        <v>88</v>
      </c>
      <c r="AB83" s="129" t="s">
        <v>89</v>
      </c>
      <c r="AC83" s="129" t="s">
        <v>90</v>
      </c>
      <c r="AD83" s="129" t="s">
        <v>91</v>
      </c>
    </row>
    <row r="84" spans="1:30" ht="15" thickBot="1" x14ac:dyDescent="0.4">
      <c r="A84" s="286" t="s">
        <v>819</v>
      </c>
      <c r="B84" s="187" t="s">
        <v>92</v>
      </c>
      <c r="C84" s="197">
        <v>20.9</v>
      </c>
      <c r="D84" s="197">
        <v>16.5</v>
      </c>
      <c r="E84" s="197">
        <v>29</v>
      </c>
      <c r="F84" s="197">
        <v>11.5</v>
      </c>
      <c r="G84" s="197">
        <v>17.899999999999999</v>
      </c>
      <c r="H84" s="197">
        <v>21.2</v>
      </c>
      <c r="I84" s="197">
        <v>21.8</v>
      </c>
      <c r="J84" s="197">
        <v>18.8</v>
      </c>
      <c r="K84" s="197">
        <v>27.5</v>
      </c>
      <c r="L84" s="197">
        <v>25.7</v>
      </c>
      <c r="M84" s="197">
        <v>20.8</v>
      </c>
      <c r="N84" s="197">
        <v>20.7</v>
      </c>
      <c r="O84" s="197">
        <v>22.6</v>
      </c>
      <c r="P84" s="197">
        <v>17.100000000000001</v>
      </c>
      <c r="Q84" s="197">
        <v>24.7</v>
      </c>
      <c r="R84" s="197" t="s">
        <v>820</v>
      </c>
      <c r="S84" s="197" t="s">
        <v>821</v>
      </c>
      <c r="T84" s="197">
        <v>19.5</v>
      </c>
      <c r="U84" s="197">
        <v>19.399999999999999</v>
      </c>
      <c r="V84" s="197">
        <v>15.8</v>
      </c>
      <c r="W84" s="197">
        <v>18.8</v>
      </c>
      <c r="X84" s="197">
        <v>15</v>
      </c>
      <c r="Y84" s="197">
        <v>18.600000000000001</v>
      </c>
      <c r="Z84" s="197">
        <v>27.4</v>
      </c>
      <c r="AA84" s="197">
        <v>15.5</v>
      </c>
      <c r="AB84" s="153">
        <v>16.7</v>
      </c>
      <c r="AC84" s="197">
        <v>17.2</v>
      </c>
      <c r="AD84" s="197">
        <v>18.600000000000001</v>
      </c>
    </row>
    <row r="85" spans="1:30" ht="15" thickBot="1" x14ac:dyDescent="0.4">
      <c r="A85" s="287"/>
      <c r="B85" s="187" t="s">
        <v>93</v>
      </c>
      <c r="C85" s="197">
        <v>21.9</v>
      </c>
      <c r="D85" s="197">
        <v>16.7</v>
      </c>
      <c r="E85" s="197">
        <v>30.4</v>
      </c>
      <c r="F85" s="197">
        <v>12.6</v>
      </c>
      <c r="G85" s="197">
        <v>18.600000000000001</v>
      </c>
      <c r="H85" s="197">
        <v>21.9</v>
      </c>
      <c r="I85" s="197">
        <v>23.3</v>
      </c>
      <c r="J85" s="197">
        <v>19.5</v>
      </c>
      <c r="K85" s="197">
        <v>29.1</v>
      </c>
      <c r="L85" s="197">
        <v>26.8</v>
      </c>
      <c r="M85" s="197">
        <v>22.1</v>
      </c>
      <c r="N85" s="197">
        <v>22.5</v>
      </c>
      <c r="O85" s="197">
        <v>24.1</v>
      </c>
      <c r="P85" s="197">
        <v>18.7</v>
      </c>
      <c r="Q85" s="197">
        <v>27.4</v>
      </c>
      <c r="R85" s="197" t="s">
        <v>822</v>
      </c>
      <c r="S85" s="197" t="s">
        <v>823</v>
      </c>
      <c r="T85" s="197">
        <v>20.8</v>
      </c>
      <c r="U85" s="197">
        <v>19.600000000000001</v>
      </c>
      <c r="V85" s="197">
        <v>16</v>
      </c>
      <c r="W85" s="197">
        <v>19.899999999999999</v>
      </c>
      <c r="X85" s="197">
        <v>15.9</v>
      </c>
      <c r="Y85" s="197">
        <v>19.7</v>
      </c>
      <c r="Z85" s="197">
        <v>29.1</v>
      </c>
      <c r="AA85" s="197">
        <v>16.600000000000001</v>
      </c>
      <c r="AB85" s="153">
        <v>16.7</v>
      </c>
      <c r="AC85" s="197">
        <v>17.3</v>
      </c>
      <c r="AD85" s="197">
        <v>18.8</v>
      </c>
    </row>
    <row r="86" spans="1:30" ht="15" thickBot="1" x14ac:dyDescent="0.4">
      <c r="A86" s="288"/>
      <c r="B86" s="187" t="s">
        <v>94</v>
      </c>
      <c r="C86" s="197">
        <v>19.8</v>
      </c>
      <c r="D86" s="197">
        <v>16.2</v>
      </c>
      <c r="E86" s="197">
        <v>27.5</v>
      </c>
      <c r="F86" s="197">
        <v>10.5</v>
      </c>
      <c r="G86" s="197">
        <v>17.2</v>
      </c>
      <c r="H86" s="197">
        <v>20.5</v>
      </c>
      <c r="I86" s="197">
        <v>20.2</v>
      </c>
      <c r="J86" s="197">
        <v>18.100000000000001</v>
      </c>
      <c r="K86" s="197">
        <v>25.9</v>
      </c>
      <c r="L86" s="197">
        <v>24.5</v>
      </c>
      <c r="M86" s="197">
        <v>19.399999999999999</v>
      </c>
      <c r="N86" s="197">
        <v>18.8</v>
      </c>
      <c r="O86" s="197">
        <v>21.1</v>
      </c>
      <c r="P86" s="197">
        <v>15.5</v>
      </c>
      <c r="Q86" s="197">
        <v>21.5</v>
      </c>
      <c r="R86" s="197" t="s">
        <v>824</v>
      </c>
      <c r="S86" s="197" t="s">
        <v>370</v>
      </c>
      <c r="T86" s="197">
        <v>18</v>
      </c>
      <c r="U86" s="197">
        <v>19.2</v>
      </c>
      <c r="V86" s="197">
        <v>15.6</v>
      </c>
      <c r="W86" s="197">
        <v>17.7</v>
      </c>
      <c r="X86" s="197">
        <v>14</v>
      </c>
      <c r="Y86" s="197">
        <v>17.3</v>
      </c>
      <c r="Z86" s="197">
        <v>25.6</v>
      </c>
      <c r="AA86" s="197">
        <v>14.4</v>
      </c>
      <c r="AB86" s="153">
        <v>16.7</v>
      </c>
      <c r="AC86" s="197">
        <v>17.100000000000001</v>
      </c>
      <c r="AD86" s="197">
        <v>18.5</v>
      </c>
    </row>
    <row r="87" spans="1:30" ht="15" thickBot="1" x14ac:dyDescent="0.4">
      <c r="A87" s="286" t="s">
        <v>825</v>
      </c>
      <c r="B87" s="187" t="s">
        <v>282</v>
      </c>
      <c r="C87" s="180">
        <v>24.3</v>
      </c>
      <c r="D87" s="180">
        <v>18.899999999999999</v>
      </c>
      <c r="E87" s="180">
        <v>33.1</v>
      </c>
      <c r="F87" s="180">
        <v>15.4</v>
      </c>
      <c r="G87" s="180">
        <v>14.8</v>
      </c>
      <c r="H87" s="180">
        <v>23.5</v>
      </c>
      <c r="I87" s="180">
        <v>19.399999999999999</v>
      </c>
      <c r="J87" s="180">
        <v>23.7</v>
      </c>
      <c r="K87" s="180">
        <v>29.6</v>
      </c>
      <c r="L87" s="180">
        <v>33.799999999999997</v>
      </c>
      <c r="M87" s="180">
        <v>27.5</v>
      </c>
      <c r="N87" s="180">
        <v>15.7</v>
      </c>
      <c r="O87" s="180">
        <v>27.1</v>
      </c>
      <c r="P87" s="180">
        <v>14</v>
      </c>
      <c r="Q87" s="180">
        <v>17.600000000000001</v>
      </c>
      <c r="R87" s="180" t="s">
        <v>826</v>
      </c>
      <c r="S87" s="180" t="s">
        <v>827</v>
      </c>
      <c r="T87" s="180">
        <v>23</v>
      </c>
      <c r="U87" s="180">
        <v>23.3</v>
      </c>
      <c r="V87" s="180">
        <v>12.7</v>
      </c>
      <c r="W87" s="180">
        <v>25.3</v>
      </c>
      <c r="X87" s="180">
        <v>15.6</v>
      </c>
      <c r="Y87" s="180">
        <v>19.2</v>
      </c>
      <c r="Z87" s="180">
        <v>32.4</v>
      </c>
      <c r="AA87" s="180">
        <v>12.5</v>
      </c>
      <c r="AB87" s="149">
        <v>22.7</v>
      </c>
      <c r="AC87" s="180">
        <v>17.100000000000001</v>
      </c>
      <c r="AD87" s="180">
        <v>23.4</v>
      </c>
    </row>
    <row r="88" spans="1:30" ht="15" thickBot="1" x14ac:dyDescent="0.4">
      <c r="A88" s="287"/>
      <c r="B88" s="187" t="s">
        <v>283</v>
      </c>
      <c r="C88" s="180">
        <v>20.6</v>
      </c>
      <c r="D88" s="180">
        <v>17.3</v>
      </c>
      <c r="E88" s="180">
        <v>25.2</v>
      </c>
      <c r="F88" s="180">
        <v>11.1</v>
      </c>
      <c r="G88" s="180">
        <v>20.5</v>
      </c>
      <c r="H88" s="180">
        <v>20.6</v>
      </c>
      <c r="I88" s="180">
        <v>18.399999999999999</v>
      </c>
      <c r="J88" s="180">
        <v>16.8</v>
      </c>
      <c r="K88" s="180">
        <v>26.9</v>
      </c>
      <c r="L88" s="180">
        <v>25.7</v>
      </c>
      <c r="M88" s="180">
        <v>21</v>
      </c>
      <c r="N88" s="180">
        <v>14.9</v>
      </c>
      <c r="O88" s="180">
        <v>22.9</v>
      </c>
      <c r="P88" s="180">
        <v>13.3</v>
      </c>
      <c r="Q88" s="180">
        <v>20.2</v>
      </c>
      <c r="R88" s="180" t="s">
        <v>828</v>
      </c>
      <c r="S88" s="180" t="s">
        <v>829</v>
      </c>
      <c r="T88" s="180">
        <v>18.399999999999999</v>
      </c>
      <c r="U88" s="180">
        <v>15.7</v>
      </c>
      <c r="V88" s="180">
        <v>16.7</v>
      </c>
      <c r="W88" s="180">
        <v>17.7</v>
      </c>
      <c r="X88" s="180">
        <v>14.7</v>
      </c>
      <c r="Y88" s="180">
        <v>17.5</v>
      </c>
      <c r="Z88" s="180">
        <v>25.6</v>
      </c>
      <c r="AA88" s="180">
        <v>12.3</v>
      </c>
      <c r="AB88" s="149">
        <v>16.2</v>
      </c>
      <c r="AC88" s="180">
        <v>19.8</v>
      </c>
      <c r="AD88" s="180">
        <v>19.3</v>
      </c>
    </row>
    <row r="89" spans="1:30" ht="15" thickBot="1" x14ac:dyDescent="0.4">
      <c r="A89" s="288"/>
      <c r="B89" s="187" t="s">
        <v>284</v>
      </c>
      <c r="C89" s="180">
        <v>18.8</v>
      </c>
      <c r="D89" s="180">
        <v>11.4</v>
      </c>
      <c r="E89" s="180">
        <v>35.299999999999997</v>
      </c>
      <c r="F89" s="180">
        <v>9.1999999999999993</v>
      </c>
      <c r="G89" s="180">
        <v>13.2</v>
      </c>
      <c r="H89" s="180">
        <v>21</v>
      </c>
      <c r="I89" s="180">
        <v>34.5</v>
      </c>
      <c r="J89" s="180">
        <v>19.5</v>
      </c>
      <c r="K89" s="180">
        <v>27.7</v>
      </c>
      <c r="L89" s="180">
        <v>19.2</v>
      </c>
      <c r="M89" s="180">
        <v>14</v>
      </c>
      <c r="N89" s="180">
        <v>40</v>
      </c>
      <c r="O89" s="180">
        <v>19.100000000000001</v>
      </c>
      <c r="P89" s="180">
        <v>33.700000000000003</v>
      </c>
      <c r="Q89" s="180">
        <v>43.3</v>
      </c>
      <c r="R89" s="180" t="s">
        <v>830</v>
      </c>
      <c r="S89" s="180" t="s">
        <v>271</v>
      </c>
      <c r="T89" s="180">
        <v>19.8</v>
      </c>
      <c r="U89" s="180">
        <v>30.3</v>
      </c>
      <c r="V89" s="180">
        <v>15.9</v>
      </c>
      <c r="W89" s="180">
        <v>16.2</v>
      </c>
      <c r="X89" s="180">
        <v>15.5</v>
      </c>
      <c r="Y89" s="180">
        <v>20.8</v>
      </c>
      <c r="Z89" s="180">
        <v>28</v>
      </c>
      <c r="AA89" s="180">
        <v>26.8</v>
      </c>
      <c r="AB89" s="149">
        <v>12</v>
      </c>
      <c r="AC89" s="180">
        <v>10.7</v>
      </c>
      <c r="AD89" s="180">
        <v>11.9</v>
      </c>
    </row>
    <row r="90" spans="1:30" ht="15" thickBot="1" x14ac:dyDescent="0.4">
      <c r="A90" s="286" t="s">
        <v>831</v>
      </c>
      <c r="B90" s="187" t="s">
        <v>92</v>
      </c>
      <c r="C90" s="180">
        <v>24.3</v>
      </c>
      <c r="D90" s="180">
        <v>18.899999999999999</v>
      </c>
      <c r="E90" s="180">
        <v>33.1</v>
      </c>
      <c r="F90" s="180">
        <v>15.4</v>
      </c>
      <c r="G90" s="180">
        <v>14.8</v>
      </c>
      <c r="H90" s="180">
        <v>23.5</v>
      </c>
      <c r="I90" s="180">
        <v>19.399999999999999</v>
      </c>
      <c r="J90" s="180">
        <v>23.7</v>
      </c>
      <c r="K90" s="180">
        <v>29.6</v>
      </c>
      <c r="L90" s="180">
        <v>33.799999999999997</v>
      </c>
      <c r="M90" s="180">
        <v>27.5</v>
      </c>
      <c r="N90" s="180">
        <v>15.7</v>
      </c>
      <c r="O90" s="180">
        <v>27.1</v>
      </c>
      <c r="P90" s="180">
        <v>14</v>
      </c>
      <c r="Q90" s="180">
        <v>17.600000000000001</v>
      </c>
      <c r="R90" s="180" t="s">
        <v>826</v>
      </c>
      <c r="S90" s="180" t="s">
        <v>827</v>
      </c>
      <c r="T90" s="180">
        <v>23</v>
      </c>
      <c r="U90" s="180">
        <v>23.3</v>
      </c>
      <c r="V90" s="180">
        <v>12.7</v>
      </c>
      <c r="W90" s="180">
        <v>25.3</v>
      </c>
      <c r="X90" s="180">
        <v>15.6</v>
      </c>
      <c r="Y90" s="180">
        <v>19.2</v>
      </c>
      <c r="Z90" s="180">
        <v>32.4</v>
      </c>
      <c r="AA90" s="180">
        <v>12.5</v>
      </c>
      <c r="AB90" s="149">
        <v>22.7</v>
      </c>
      <c r="AC90" s="180">
        <v>17.100000000000001</v>
      </c>
      <c r="AD90" s="180">
        <v>23.4</v>
      </c>
    </row>
    <row r="91" spans="1:30" ht="15" thickBot="1" x14ac:dyDescent="0.4">
      <c r="A91" s="287"/>
      <c r="B91" s="187" t="s">
        <v>93</v>
      </c>
      <c r="C91" s="180">
        <v>24.4</v>
      </c>
      <c r="D91" s="180">
        <v>18.2</v>
      </c>
      <c r="E91" s="180">
        <v>32.200000000000003</v>
      </c>
      <c r="F91" s="180">
        <v>14.5</v>
      </c>
      <c r="G91" s="180">
        <v>14.6</v>
      </c>
      <c r="H91" s="180">
        <v>23</v>
      </c>
      <c r="I91" s="180">
        <v>18.8</v>
      </c>
      <c r="J91" s="180">
        <v>23.6</v>
      </c>
      <c r="K91" s="180">
        <v>30.3</v>
      </c>
      <c r="L91" s="180">
        <v>35.6</v>
      </c>
      <c r="M91" s="180">
        <v>27.9</v>
      </c>
      <c r="N91" s="180">
        <v>16.5</v>
      </c>
      <c r="O91" s="180">
        <v>26.9</v>
      </c>
      <c r="P91" s="180">
        <v>12.8</v>
      </c>
      <c r="Q91" s="180">
        <v>17.8</v>
      </c>
      <c r="R91" s="180" t="s">
        <v>832</v>
      </c>
      <c r="S91" s="180" t="s">
        <v>833</v>
      </c>
      <c r="T91" s="180">
        <v>23.3</v>
      </c>
      <c r="U91" s="180">
        <v>25.3</v>
      </c>
      <c r="V91" s="180">
        <v>12.8</v>
      </c>
      <c r="W91" s="180">
        <v>25.9</v>
      </c>
      <c r="X91" s="180">
        <v>16</v>
      </c>
      <c r="Y91" s="180">
        <v>19.7</v>
      </c>
      <c r="Z91" s="180">
        <v>30.3</v>
      </c>
      <c r="AA91" s="180">
        <v>13.5</v>
      </c>
      <c r="AB91" s="149">
        <v>21.4</v>
      </c>
      <c r="AC91" s="180">
        <v>18.899999999999999</v>
      </c>
      <c r="AD91" s="180">
        <v>22.8</v>
      </c>
    </row>
    <row r="92" spans="1:30" ht="15" thickBot="1" x14ac:dyDescent="0.4">
      <c r="A92" s="288"/>
      <c r="B92" s="187" t="s">
        <v>94</v>
      </c>
      <c r="C92" s="180">
        <v>24.3</v>
      </c>
      <c r="D92" s="180">
        <v>19.7</v>
      </c>
      <c r="E92" s="180">
        <v>33.799999999999997</v>
      </c>
      <c r="F92" s="180">
        <v>16.100000000000001</v>
      </c>
      <c r="G92" s="180">
        <v>15.1</v>
      </c>
      <c r="H92" s="180">
        <v>23.9</v>
      </c>
      <c r="I92" s="180">
        <v>20</v>
      </c>
      <c r="J92" s="180">
        <v>23.7</v>
      </c>
      <c r="K92" s="180">
        <v>28.9</v>
      </c>
      <c r="L92" s="180">
        <v>32.200000000000003</v>
      </c>
      <c r="M92" s="180">
        <v>27.1</v>
      </c>
      <c r="N92" s="180">
        <v>15</v>
      </c>
      <c r="O92" s="180">
        <v>27.3</v>
      </c>
      <c r="P92" s="180">
        <v>15.1</v>
      </c>
      <c r="Q92" s="180">
        <v>17.399999999999999</v>
      </c>
      <c r="R92" s="180" t="s">
        <v>834</v>
      </c>
      <c r="S92" s="180" t="s">
        <v>356</v>
      </c>
      <c r="T92" s="180">
        <v>22.7</v>
      </c>
      <c r="U92" s="180">
        <v>21.5</v>
      </c>
      <c r="V92" s="180">
        <v>12.7</v>
      </c>
      <c r="W92" s="180">
        <v>24.8</v>
      </c>
      <c r="X92" s="180">
        <v>15.3</v>
      </c>
      <c r="Y92" s="180">
        <v>18.8</v>
      </c>
      <c r="Z92" s="180">
        <v>34.299999999999997</v>
      </c>
      <c r="AA92" s="180">
        <v>11.6</v>
      </c>
      <c r="AB92" s="149">
        <v>24.1</v>
      </c>
      <c r="AC92" s="180">
        <v>15.4</v>
      </c>
      <c r="AD92" s="180">
        <v>24</v>
      </c>
    </row>
    <row r="93" spans="1:30" ht="21" customHeight="1" thickBot="1" x14ac:dyDescent="0.4">
      <c r="A93" s="286" t="s">
        <v>835</v>
      </c>
      <c r="B93" s="187" t="s">
        <v>92</v>
      </c>
      <c r="C93" s="180">
        <v>33.200000000000003</v>
      </c>
      <c r="D93" s="180">
        <v>52.61</v>
      </c>
      <c r="E93" s="180">
        <v>26.9</v>
      </c>
      <c r="F93" s="180">
        <v>40</v>
      </c>
      <c r="G93" s="180">
        <v>51.84</v>
      </c>
      <c r="H93" s="180">
        <v>34.020000000000003</v>
      </c>
      <c r="I93" s="180">
        <v>29.6</v>
      </c>
      <c r="J93" s="180">
        <v>51.49</v>
      </c>
      <c r="K93" s="180">
        <v>15.52</v>
      </c>
      <c r="L93" s="180">
        <v>23.23</v>
      </c>
      <c r="M93" s="180">
        <v>38.49</v>
      </c>
      <c r="N93" s="180">
        <v>23.53</v>
      </c>
      <c r="O93" s="180">
        <v>30.6</v>
      </c>
      <c r="P93" s="180">
        <v>31.34</v>
      </c>
      <c r="Q93" s="180">
        <v>21.99</v>
      </c>
      <c r="R93" s="180" t="s">
        <v>836</v>
      </c>
      <c r="S93" s="180" t="s">
        <v>837</v>
      </c>
      <c r="T93" s="180">
        <v>23.08</v>
      </c>
      <c r="U93" s="180">
        <v>24.89</v>
      </c>
      <c r="V93" s="180">
        <v>36.79</v>
      </c>
      <c r="W93" s="180">
        <v>32.770000000000003</v>
      </c>
      <c r="X93" s="180">
        <v>38.89</v>
      </c>
      <c r="Y93" s="180">
        <v>25.96</v>
      </c>
      <c r="Z93" s="180">
        <v>21.7</v>
      </c>
      <c r="AA93" s="180">
        <v>34.4</v>
      </c>
      <c r="AB93" s="149">
        <v>40.78</v>
      </c>
      <c r="AC93" s="180">
        <v>44.63</v>
      </c>
      <c r="AD93" s="180">
        <v>38.340000000000003</v>
      </c>
    </row>
    <row r="94" spans="1:30" ht="15" thickBot="1" x14ac:dyDescent="0.4">
      <c r="A94" s="287"/>
      <c r="B94" s="187" t="s">
        <v>93</v>
      </c>
      <c r="C94" s="180">
        <v>32.68</v>
      </c>
      <c r="D94" s="180">
        <v>53.25</v>
      </c>
      <c r="E94" s="180">
        <v>26.67</v>
      </c>
      <c r="F94" s="180">
        <v>37.5</v>
      </c>
      <c r="G94" s="180">
        <v>54.26</v>
      </c>
      <c r="H94" s="180">
        <v>33.729999999999997</v>
      </c>
      <c r="I94" s="180">
        <v>27.34</v>
      </c>
      <c r="J94" s="180">
        <v>52.14</v>
      </c>
      <c r="K94" s="180">
        <v>13.99</v>
      </c>
      <c r="L94" s="180">
        <v>22.81</v>
      </c>
      <c r="M94" s="180">
        <v>37.99</v>
      </c>
      <c r="N94" s="180">
        <v>21.48</v>
      </c>
      <c r="O94" s="180">
        <v>29.29</v>
      </c>
      <c r="P94" s="180">
        <v>27.63</v>
      </c>
      <c r="Q94" s="180">
        <v>19.87</v>
      </c>
      <c r="R94" s="180" t="s">
        <v>838</v>
      </c>
      <c r="S94" s="180" t="s">
        <v>839</v>
      </c>
      <c r="T94" s="180">
        <v>21.35</v>
      </c>
      <c r="U94" s="180">
        <v>29.17</v>
      </c>
      <c r="V94" s="180">
        <v>39.64</v>
      </c>
      <c r="W94" s="180">
        <v>29.63</v>
      </c>
      <c r="X94" s="180">
        <v>37.049999999999997</v>
      </c>
      <c r="Y94" s="180">
        <v>24.54</v>
      </c>
      <c r="Z94" s="180">
        <v>22.73</v>
      </c>
      <c r="AA94" s="180">
        <v>33.04</v>
      </c>
      <c r="AB94" s="149">
        <v>41.9</v>
      </c>
      <c r="AC94" s="180">
        <v>46</v>
      </c>
      <c r="AD94" s="180">
        <v>41.29</v>
      </c>
    </row>
    <row r="95" spans="1:30" ht="15" thickBot="1" x14ac:dyDescent="0.4">
      <c r="A95" s="288"/>
      <c r="B95" s="187" t="s">
        <v>94</v>
      </c>
      <c r="C95" s="180">
        <v>33.479999999999997</v>
      </c>
      <c r="D95" s="180">
        <v>52.19</v>
      </c>
      <c r="E95" s="180">
        <v>26.88</v>
      </c>
      <c r="F95" s="180">
        <v>42.38</v>
      </c>
      <c r="G95" s="180">
        <v>49.79</v>
      </c>
      <c r="H95" s="180">
        <v>33.9</v>
      </c>
      <c r="I95" s="180">
        <v>32.700000000000003</v>
      </c>
      <c r="J95" s="180">
        <v>50.39</v>
      </c>
      <c r="K95" s="180">
        <v>17.27</v>
      </c>
      <c r="L95" s="180">
        <v>23.77</v>
      </c>
      <c r="M95" s="180">
        <v>39.04</v>
      </c>
      <c r="N95" s="180">
        <v>25.94</v>
      </c>
      <c r="O95" s="180">
        <v>31.76</v>
      </c>
      <c r="P95" s="180">
        <v>35.119999999999997</v>
      </c>
      <c r="Q95" s="180">
        <v>24.9</v>
      </c>
      <c r="R95" s="180" t="s">
        <v>840</v>
      </c>
      <c r="S95" s="180" t="s">
        <v>841</v>
      </c>
      <c r="T95" s="180">
        <v>25.15</v>
      </c>
      <c r="U95" s="180">
        <v>20.38</v>
      </c>
      <c r="V95" s="180">
        <v>34.159999999999997</v>
      </c>
      <c r="W95" s="180">
        <v>35.78</v>
      </c>
      <c r="X95" s="180">
        <v>40.869999999999997</v>
      </c>
      <c r="Y95" s="180">
        <v>27.5</v>
      </c>
      <c r="Z95" s="180">
        <v>20.7</v>
      </c>
      <c r="AA95" s="180">
        <v>35.92</v>
      </c>
      <c r="AB95" s="149">
        <v>40.39</v>
      </c>
      <c r="AC95" s="180">
        <v>42.92</v>
      </c>
      <c r="AD95" s="180">
        <v>35.39</v>
      </c>
    </row>
    <row r="96" spans="1:30" ht="24.65" customHeight="1" thickBot="1" x14ac:dyDescent="0.4">
      <c r="A96" s="286" t="s">
        <v>842</v>
      </c>
      <c r="B96" s="187" t="s">
        <v>253</v>
      </c>
      <c r="C96" s="180">
        <v>24.2</v>
      </c>
      <c r="D96" s="180">
        <v>34.700000000000003</v>
      </c>
      <c r="E96" s="180">
        <v>33.200000000000003</v>
      </c>
      <c r="F96" s="180">
        <v>23.8</v>
      </c>
      <c r="G96" s="180">
        <v>23.5</v>
      </c>
      <c r="H96" s="180">
        <v>23</v>
      </c>
      <c r="I96" s="180">
        <v>16</v>
      </c>
      <c r="J96" s="180">
        <v>30.5</v>
      </c>
      <c r="K96" s="180">
        <v>35.9</v>
      </c>
      <c r="L96" s="180">
        <v>22.6</v>
      </c>
      <c r="M96" s="180">
        <v>21.6</v>
      </c>
      <c r="N96" s="180">
        <v>39.700000000000003</v>
      </c>
      <c r="O96" s="180">
        <v>25.1</v>
      </c>
      <c r="P96" s="180">
        <v>23.9</v>
      </c>
      <c r="Q96" s="180">
        <v>19.8</v>
      </c>
      <c r="R96" s="180" t="s">
        <v>843</v>
      </c>
      <c r="S96" s="180" t="s">
        <v>34</v>
      </c>
      <c r="T96" s="180">
        <v>24.3</v>
      </c>
      <c r="U96" s="180">
        <v>30.1</v>
      </c>
      <c r="V96" s="180">
        <v>24.3</v>
      </c>
      <c r="W96" s="180">
        <v>18.8</v>
      </c>
      <c r="X96" s="180" t="s">
        <v>844</v>
      </c>
      <c r="Y96" s="180">
        <v>24.5</v>
      </c>
      <c r="Z96" s="180">
        <v>45.4</v>
      </c>
      <c r="AA96" s="180">
        <v>15.7</v>
      </c>
      <c r="AB96" s="149">
        <v>20.7</v>
      </c>
      <c r="AC96" s="180">
        <v>20.5</v>
      </c>
      <c r="AD96" s="180">
        <v>22.6</v>
      </c>
    </row>
    <row r="97" spans="1:30" ht="19.899999999999999" customHeight="1" thickBot="1" x14ac:dyDescent="0.4">
      <c r="A97" s="287"/>
      <c r="B97" s="187" t="s">
        <v>254</v>
      </c>
      <c r="C97" s="180">
        <v>16</v>
      </c>
      <c r="D97" s="180">
        <v>24.7</v>
      </c>
      <c r="E97" s="180">
        <v>30.4</v>
      </c>
      <c r="F97" s="180">
        <v>14.7</v>
      </c>
      <c r="G97" s="180">
        <v>18</v>
      </c>
      <c r="H97" s="180">
        <v>12.4</v>
      </c>
      <c r="I97" s="180">
        <v>8.1999999999999993</v>
      </c>
      <c r="J97" s="180">
        <v>21</v>
      </c>
      <c r="K97" s="180">
        <v>27.1</v>
      </c>
      <c r="L97" s="180">
        <v>17.3</v>
      </c>
      <c r="M97" s="180">
        <v>13.3</v>
      </c>
      <c r="N97" s="180">
        <v>33.6</v>
      </c>
      <c r="O97" s="180">
        <v>14.6</v>
      </c>
      <c r="P97" s="180">
        <v>10.4</v>
      </c>
      <c r="Q97" s="180">
        <v>12</v>
      </c>
      <c r="R97" s="180" t="s">
        <v>845</v>
      </c>
      <c r="S97" s="180" t="s">
        <v>34</v>
      </c>
      <c r="T97" s="180">
        <v>15.6</v>
      </c>
      <c r="U97" s="180">
        <v>23.4</v>
      </c>
      <c r="V97" s="180">
        <v>18</v>
      </c>
      <c r="W97" s="180">
        <v>11.5</v>
      </c>
      <c r="X97" s="180" t="s">
        <v>846</v>
      </c>
      <c r="Y97" s="180">
        <v>20.3</v>
      </c>
      <c r="Z97" s="180">
        <v>41.4</v>
      </c>
      <c r="AA97" s="180">
        <v>9.6999999999999993</v>
      </c>
      <c r="AB97" s="149">
        <v>12</v>
      </c>
      <c r="AC97" s="180">
        <v>13.4</v>
      </c>
      <c r="AD97" s="180">
        <v>14.1</v>
      </c>
    </row>
    <row r="98" spans="1:30" ht="18.649999999999999" customHeight="1" thickBot="1" x14ac:dyDescent="0.4">
      <c r="A98" s="288"/>
      <c r="B98" s="187" t="s">
        <v>255</v>
      </c>
      <c r="C98" s="180">
        <v>46.1</v>
      </c>
      <c r="D98" s="180">
        <v>54.2</v>
      </c>
      <c r="E98" s="180" t="s">
        <v>847</v>
      </c>
      <c r="F98" s="180">
        <v>55.7</v>
      </c>
      <c r="G98" s="180" t="s">
        <v>848</v>
      </c>
      <c r="H98" s="180">
        <v>51.2</v>
      </c>
      <c r="I98" s="180">
        <v>35.4</v>
      </c>
      <c r="J98" s="180" t="s">
        <v>849</v>
      </c>
      <c r="K98" s="180">
        <v>45.5</v>
      </c>
      <c r="L98" s="180">
        <v>48.6</v>
      </c>
      <c r="M98" s="180">
        <v>36.6</v>
      </c>
      <c r="N98" s="180">
        <v>60.7</v>
      </c>
      <c r="O98" s="180">
        <v>43.4</v>
      </c>
      <c r="P98" s="180">
        <v>50.2</v>
      </c>
      <c r="Q98" s="180">
        <v>52</v>
      </c>
      <c r="R98" s="180" t="s">
        <v>850</v>
      </c>
      <c r="S98" s="180" t="s">
        <v>34</v>
      </c>
      <c r="T98" s="180">
        <v>52.9</v>
      </c>
      <c r="U98" s="180">
        <v>44.9</v>
      </c>
      <c r="V98" s="180">
        <v>63.7</v>
      </c>
      <c r="W98" s="180">
        <v>44.2</v>
      </c>
      <c r="X98" s="180" t="s">
        <v>851</v>
      </c>
      <c r="Y98" s="180">
        <v>48.6</v>
      </c>
      <c r="Z98" s="180" t="s">
        <v>659</v>
      </c>
      <c r="AA98" s="180">
        <v>32.6</v>
      </c>
      <c r="AB98" s="149">
        <v>46.6</v>
      </c>
      <c r="AC98" s="180">
        <v>48.8</v>
      </c>
      <c r="AD98" s="180">
        <v>49.8</v>
      </c>
    </row>
    <row r="99" spans="1:30" ht="32" thickBot="1" x14ac:dyDescent="0.4">
      <c r="A99" s="188" t="s">
        <v>852</v>
      </c>
      <c r="B99" s="189"/>
      <c r="C99" s="180">
        <v>7.7</v>
      </c>
      <c r="D99" s="180">
        <v>6.7</v>
      </c>
      <c r="E99" s="180">
        <v>6.9</v>
      </c>
      <c r="F99" s="180">
        <v>8.1999999999999993</v>
      </c>
      <c r="G99" s="180" t="s">
        <v>853</v>
      </c>
      <c r="H99" s="180">
        <v>11.2</v>
      </c>
      <c r="I99" s="180">
        <v>8.8000000000000007</v>
      </c>
      <c r="J99" s="180">
        <v>5.3</v>
      </c>
      <c r="K99" s="180">
        <v>26.4</v>
      </c>
      <c r="L99" s="180">
        <v>7.2</v>
      </c>
      <c r="M99" s="180">
        <v>6.4</v>
      </c>
      <c r="N99" s="180">
        <v>3.2</v>
      </c>
      <c r="O99" s="180">
        <v>5</v>
      </c>
      <c r="P99" s="180">
        <v>2.4</v>
      </c>
      <c r="Q99" s="180">
        <v>5.7</v>
      </c>
      <c r="R99" s="180" t="s">
        <v>854</v>
      </c>
      <c r="S99" s="180" t="s">
        <v>222</v>
      </c>
      <c r="T99" s="180">
        <v>5.3</v>
      </c>
      <c r="U99" s="180">
        <v>6</v>
      </c>
      <c r="V99" s="180">
        <v>6.5</v>
      </c>
      <c r="W99" s="180">
        <v>6.5</v>
      </c>
      <c r="X99" s="180">
        <v>4.0999999999999996</v>
      </c>
      <c r="Y99" s="180">
        <v>6.3</v>
      </c>
      <c r="Z99" s="180">
        <v>5</v>
      </c>
      <c r="AA99" s="180">
        <v>3.5</v>
      </c>
      <c r="AB99" s="149">
        <v>3.5</v>
      </c>
      <c r="AC99" s="180">
        <v>4.7</v>
      </c>
      <c r="AD99" s="180">
        <v>10.8</v>
      </c>
    </row>
    <row r="100" spans="1:30" ht="42.5" thickBot="1" x14ac:dyDescent="0.4">
      <c r="A100" s="188" t="s">
        <v>855</v>
      </c>
      <c r="B100" s="189"/>
      <c r="C100" s="180">
        <v>40.5</v>
      </c>
      <c r="D100" s="180">
        <v>48</v>
      </c>
      <c r="E100" s="180">
        <v>22.1</v>
      </c>
      <c r="F100" s="180">
        <v>7.9</v>
      </c>
      <c r="G100" s="180">
        <v>67.2</v>
      </c>
      <c r="H100" s="180">
        <v>26.2</v>
      </c>
      <c r="I100" s="180">
        <v>34.799999999999997</v>
      </c>
      <c r="J100" s="180">
        <v>27</v>
      </c>
      <c r="K100" s="180">
        <v>23.7</v>
      </c>
      <c r="L100" s="180">
        <v>56.8</v>
      </c>
      <c r="M100" s="180">
        <v>59.7</v>
      </c>
      <c r="N100" s="180">
        <v>32.5</v>
      </c>
      <c r="O100" s="180">
        <v>35.5</v>
      </c>
      <c r="P100" s="180">
        <v>42.4</v>
      </c>
      <c r="Q100" s="180">
        <v>45.1</v>
      </c>
      <c r="R100" s="180" t="s">
        <v>856</v>
      </c>
      <c r="S100" s="180" t="s">
        <v>857</v>
      </c>
      <c r="T100" s="180">
        <v>21.1</v>
      </c>
      <c r="U100" s="180">
        <v>55.9</v>
      </c>
      <c r="V100" s="180">
        <v>66.5</v>
      </c>
      <c r="W100" s="180">
        <v>30.9</v>
      </c>
      <c r="X100" s="180">
        <v>21</v>
      </c>
      <c r="Y100" s="180">
        <v>57.9</v>
      </c>
      <c r="Z100" s="180">
        <v>11.1</v>
      </c>
      <c r="AA100" s="180">
        <v>60.3</v>
      </c>
      <c r="AB100" s="149">
        <v>1.8</v>
      </c>
      <c r="AC100" s="180">
        <v>43.2</v>
      </c>
      <c r="AD100" s="180">
        <v>59.6</v>
      </c>
    </row>
    <row r="101" spans="1:30" ht="15" thickBot="1" x14ac:dyDescent="0.4">
      <c r="A101" s="286" t="s">
        <v>858</v>
      </c>
      <c r="B101" s="187" t="s">
        <v>92</v>
      </c>
      <c r="C101" s="180">
        <v>2.4</v>
      </c>
      <c r="D101" s="180">
        <v>0.9</v>
      </c>
      <c r="E101" s="180">
        <v>1</v>
      </c>
      <c r="F101" s="180">
        <v>0.3</v>
      </c>
      <c r="G101" s="180">
        <v>2.9</v>
      </c>
      <c r="H101" s="180">
        <v>1</v>
      </c>
      <c r="I101" s="180">
        <v>7.7</v>
      </c>
      <c r="J101" s="180">
        <v>2.7</v>
      </c>
      <c r="K101" s="180">
        <v>11.5</v>
      </c>
      <c r="L101" s="180">
        <v>1.6</v>
      </c>
      <c r="M101" s="180">
        <v>3.7</v>
      </c>
      <c r="N101" s="180">
        <v>1.4</v>
      </c>
      <c r="O101" s="180">
        <v>2.5</v>
      </c>
      <c r="P101" s="180">
        <v>0.1</v>
      </c>
      <c r="Q101" s="180">
        <v>7.6</v>
      </c>
      <c r="R101" s="180" t="s">
        <v>859</v>
      </c>
      <c r="S101" s="180" t="s">
        <v>860</v>
      </c>
      <c r="T101" s="180">
        <v>1.4</v>
      </c>
      <c r="U101" s="180">
        <v>0.1</v>
      </c>
      <c r="V101" s="180">
        <v>0.5</v>
      </c>
      <c r="W101" s="180">
        <v>0.9</v>
      </c>
      <c r="X101" s="180">
        <v>2.9</v>
      </c>
      <c r="Y101" s="180">
        <v>2.5</v>
      </c>
      <c r="Z101" s="180">
        <v>2.9</v>
      </c>
      <c r="AA101" s="180">
        <v>3.2</v>
      </c>
      <c r="AB101" s="149">
        <v>1.1000000000000001</v>
      </c>
      <c r="AC101" s="180">
        <v>7.8</v>
      </c>
      <c r="AD101" s="180">
        <v>2.1</v>
      </c>
    </row>
    <row r="102" spans="1:30" ht="15" thickBot="1" x14ac:dyDescent="0.4">
      <c r="A102" s="287"/>
      <c r="B102" s="187" t="s">
        <v>93</v>
      </c>
      <c r="C102" s="180">
        <v>2.8</v>
      </c>
      <c r="D102" s="180">
        <v>0.8</v>
      </c>
      <c r="E102" s="180">
        <v>1.2</v>
      </c>
      <c r="F102" s="180">
        <v>0.4</v>
      </c>
      <c r="G102" s="180">
        <v>3</v>
      </c>
      <c r="H102" s="180">
        <v>1</v>
      </c>
      <c r="I102" s="180">
        <v>9.1</v>
      </c>
      <c r="J102" s="180">
        <v>3.6</v>
      </c>
      <c r="K102" s="180">
        <v>13.1</v>
      </c>
      <c r="L102" s="180">
        <v>1.8</v>
      </c>
      <c r="M102" s="180">
        <v>4.4000000000000004</v>
      </c>
      <c r="N102" s="180">
        <v>1.7</v>
      </c>
      <c r="O102" s="180">
        <v>2.9</v>
      </c>
      <c r="P102" s="180">
        <v>0.1</v>
      </c>
      <c r="Q102" s="180">
        <v>8.9</v>
      </c>
      <c r="R102" s="180" t="s">
        <v>367</v>
      </c>
      <c r="S102" s="180" t="s">
        <v>861</v>
      </c>
      <c r="T102" s="180">
        <v>1.7</v>
      </c>
      <c r="U102" s="180">
        <v>0</v>
      </c>
      <c r="V102" s="180">
        <v>0.9</v>
      </c>
      <c r="W102" s="180">
        <v>1.2</v>
      </c>
      <c r="X102" s="180">
        <v>3.3</v>
      </c>
      <c r="Y102" s="180">
        <v>3.1</v>
      </c>
      <c r="Z102" s="180">
        <v>3.5</v>
      </c>
      <c r="AA102" s="180">
        <v>3.5</v>
      </c>
      <c r="AB102" s="149">
        <v>1.1000000000000001</v>
      </c>
      <c r="AC102" s="180">
        <v>8.9</v>
      </c>
      <c r="AD102" s="180">
        <v>2.2999999999999998</v>
      </c>
    </row>
    <row r="103" spans="1:30" ht="15" thickBot="1" x14ac:dyDescent="0.4">
      <c r="A103" s="288"/>
      <c r="B103" s="187" t="s">
        <v>94</v>
      </c>
      <c r="C103" s="180">
        <v>2</v>
      </c>
      <c r="D103" s="180">
        <v>1</v>
      </c>
      <c r="E103" s="180">
        <v>0.8</v>
      </c>
      <c r="F103" s="180">
        <v>0.2</v>
      </c>
      <c r="G103" s="180">
        <v>2.8</v>
      </c>
      <c r="H103" s="180">
        <v>1</v>
      </c>
      <c r="I103" s="180">
        <v>6</v>
      </c>
      <c r="J103" s="180">
        <v>1.8</v>
      </c>
      <c r="K103" s="180">
        <v>9.9</v>
      </c>
      <c r="L103" s="180">
        <v>1.4</v>
      </c>
      <c r="M103" s="180">
        <v>2.9</v>
      </c>
      <c r="N103" s="180">
        <v>1</v>
      </c>
      <c r="O103" s="180">
        <v>2</v>
      </c>
      <c r="P103" s="180">
        <v>0.1</v>
      </c>
      <c r="Q103" s="180">
        <v>5.9</v>
      </c>
      <c r="R103" s="180" t="s">
        <v>862</v>
      </c>
      <c r="S103" s="180" t="s">
        <v>863</v>
      </c>
      <c r="T103" s="180">
        <v>1.1000000000000001</v>
      </c>
      <c r="U103" s="180">
        <v>0.1</v>
      </c>
      <c r="V103" s="180">
        <v>0.2</v>
      </c>
      <c r="W103" s="180">
        <v>0.7</v>
      </c>
      <c r="X103" s="180">
        <v>2.5</v>
      </c>
      <c r="Y103" s="180">
        <v>1.8</v>
      </c>
      <c r="Z103" s="180">
        <v>2.2999999999999998</v>
      </c>
      <c r="AA103" s="180">
        <v>2.8</v>
      </c>
      <c r="AB103" s="149">
        <v>1.1000000000000001</v>
      </c>
      <c r="AC103" s="180">
        <v>6.7</v>
      </c>
      <c r="AD103" s="180">
        <v>1.9</v>
      </c>
    </row>
    <row r="104" spans="1:30" ht="16.5" customHeight="1" thickBot="1" x14ac:dyDescent="0.4">
      <c r="A104" s="286" t="s">
        <v>864</v>
      </c>
      <c r="B104" s="198" t="s">
        <v>285</v>
      </c>
      <c r="C104" s="192">
        <v>2.9</v>
      </c>
      <c r="D104" s="192">
        <v>2</v>
      </c>
      <c r="E104" s="192">
        <v>9.6</v>
      </c>
      <c r="F104" s="192">
        <v>0.7</v>
      </c>
      <c r="G104" s="192">
        <v>1</v>
      </c>
      <c r="H104" s="192">
        <v>3.9</v>
      </c>
      <c r="I104" s="192">
        <v>2.1</v>
      </c>
      <c r="J104" s="192">
        <v>1.6</v>
      </c>
      <c r="K104" s="192">
        <v>13</v>
      </c>
      <c r="L104" s="192">
        <v>6.9</v>
      </c>
      <c r="M104" s="192">
        <v>2.4</v>
      </c>
      <c r="N104" s="192">
        <v>0.4</v>
      </c>
      <c r="O104" s="192">
        <v>2.2999999999999998</v>
      </c>
      <c r="P104" s="192">
        <v>1.2</v>
      </c>
      <c r="Q104" s="192">
        <v>1.8</v>
      </c>
      <c r="R104" s="192" t="s">
        <v>865</v>
      </c>
      <c r="S104" s="192" t="s">
        <v>866</v>
      </c>
      <c r="T104" s="192">
        <v>5.3</v>
      </c>
      <c r="U104" s="192">
        <v>3</v>
      </c>
      <c r="V104" s="192">
        <v>0.5</v>
      </c>
      <c r="W104" s="192">
        <v>1.5</v>
      </c>
      <c r="X104" s="192">
        <v>0.8</v>
      </c>
      <c r="Y104" s="192">
        <v>1.4</v>
      </c>
      <c r="Z104" s="192">
        <v>0.8</v>
      </c>
      <c r="AA104" s="192">
        <v>0.8</v>
      </c>
      <c r="AB104" s="151">
        <v>2.5</v>
      </c>
      <c r="AC104" s="192">
        <v>1.3</v>
      </c>
      <c r="AD104" s="192">
        <v>1.5</v>
      </c>
    </row>
    <row r="105" spans="1:30" ht="15" thickBot="1" x14ac:dyDescent="0.4">
      <c r="A105" s="288"/>
      <c r="B105" s="199" t="s">
        <v>286</v>
      </c>
      <c r="C105" s="194">
        <v>10.1</v>
      </c>
      <c r="D105" s="194">
        <v>13</v>
      </c>
      <c r="E105" s="194">
        <v>12.1</v>
      </c>
      <c r="F105" s="194">
        <v>8.6999999999999993</v>
      </c>
      <c r="G105" s="194">
        <v>9.1</v>
      </c>
      <c r="H105" s="194">
        <v>7.8</v>
      </c>
      <c r="I105" s="194">
        <v>6.5</v>
      </c>
      <c r="J105" s="194">
        <v>15</v>
      </c>
      <c r="K105" s="194">
        <v>21.7</v>
      </c>
      <c r="L105" s="194">
        <v>17.8</v>
      </c>
      <c r="M105" s="194">
        <v>9.9</v>
      </c>
      <c r="N105" s="194">
        <v>4.9000000000000004</v>
      </c>
      <c r="O105" s="194">
        <v>14.2</v>
      </c>
      <c r="P105" s="194">
        <v>5.2</v>
      </c>
      <c r="Q105" s="194">
        <v>7.9</v>
      </c>
      <c r="R105" s="194" t="s">
        <v>867</v>
      </c>
      <c r="S105" s="194" t="s">
        <v>868</v>
      </c>
      <c r="T105" s="194">
        <v>12.6</v>
      </c>
      <c r="U105" s="194">
        <v>7.1</v>
      </c>
      <c r="V105" s="194">
        <v>0.6</v>
      </c>
      <c r="W105" s="194">
        <v>6.1</v>
      </c>
      <c r="X105" s="194">
        <v>5.2</v>
      </c>
      <c r="Y105" s="194">
        <v>8</v>
      </c>
      <c r="Z105" s="194">
        <v>10.3</v>
      </c>
      <c r="AA105" s="194">
        <v>4.4000000000000004</v>
      </c>
      <c r="AB105" s="154">
        <v>9.4</v>
      </c>
      <c r="AC105" s="194">
        <v>8.3000000000000007</v>
      </c>
      <c r="AD105" s="194">
        <v>8.5</v>
      </c>
    </row>
    <row r="106" spans="1:30" ht="15" thickBot="1" x14ac:dyDescent="0.4">
      <c r="A106" s="286" t="s">
        <v>869</v>
      </c>
      <c r="B106" s="200" t="s">
        <v>92</v>
      </c>
      <c r="C106" s="194">
        <v>0.6</v>
      </c>
      <c r="D106" s="194">
        <v>0.48</v>
      </c>
      <c r="E106" s="194">
        <v>0.46</v>
      </c>
      <c r="F106" s="194">
        <v>0.53</v>
      </c>
      <c r="G106" s="194">
        <v>0.46</v>
      </c>
      <c r="H106" s="194">
        <v>0.48</v>
      </c>
      <c r="I106" s="194">
        <v>0.49</v>
      </c>
      <c r="J106" s="194">
        <v>0.38</v>
      </c>
      <c r="K106" s="194">
        <v>0.77</v>
      </c>
      <c r="L106" s="194">
        <v>0.81</v>
      </c>
      <c r="M106" s="194">
        <v>0.61</v>
      </c>
      <c r="N106" s="194">
        <v>0.37</v>
      </c>
      <c r="O106" s="194">
        <v>0.8</v>
      </c>
      <c r="P106" s="194">
        <v>0.41</v>
      </c>
      <c r="Q106" s="194">
        <v>0.43</v>
      </c>
      <c r="R106" s="194" t="s">
        <v>870</v>
      </c>
      <c r="S106" s="194" t="s">
        <v>871</v>
      </c>
      <c r="T106" s="194">
        <v>0.49</v>
      </c>
      <c r="U106" s="194">
        <v>0.47</v>
      </c>
      <c r="V106" s="194">
        <v>0.56000000000000005</v>
      </c>
      <c r="W106" s="194">
        <v>0.56000000000000005</v>
      </c>
      <c r="X106" s="194">
        <v>0.6</v>
      </c>
      <c r="Y106" s="194">
        <v>0.68</v>
      </c>
      <c r="Z106" s="194">
        <v>0.47</v>
      </c>
      <c r="AA106" s="194">
        <v>0.41</v>
      </c>
      <c r="AB106" s="154">
        <v>0.62</v>
      </c>
      <c r="AC106" s="194">
        <v>0.53</v>
      </c>
      <c r="AD106" s="194">
        <v>0.59</v>
      </c>
    </row>
    <row r="107" spans="1:30" ht="15" thickBot="1" x14ac:dyDescent="0.4">
      <c r="A107" s="287"/>
      <c r="B107" s="200" t="s">
        <v>93</v>
      </c>
      <c r="C107" s="194">
        <v>0.57999999999999996</v>
      </c>
      <c r="D107" s="194">
        <v>0.5</v>
      </c>
      <c r="E107" s="194">
        <v>0.45</v>
      </c>
      <c r="F107" s="194">
        <v>0.59</v>
      </c>
      <c r="G107" s="194">
        <v>0.49</v>
      </c>
      <c r="H107" s="194">
        <v>0.53</v>
      </c>
      <c r="I107" s="194">
        <v>0.47</v>
      </c>
      <c r="J107" s="194">
        <v>0.41</v>
      </c>
      <c r="K107" s="194">
        <v>0.75</v>
      </c>
      <c r="L107" s="194">
        <v>0.67</v>
      </c>
      <c r="M107" s="194">
        <v>0.6</v>
      </c>
      <c r="N107" s="194">
        <v>0.36</v>
      </c>
      <c r="O107" s="194">
        <v>0.75</v>
      </c>
      <c r="P107" s="194">
        <v>0.46</v>
      </c>
      <c r="Q107" s="194">
        <v>0.45</v>
      </c>
      <c r="R107" s="194" t="s">
        <v>872</v>
      </c>
      <c r="S107" s="194" t="s">
        <v>873</v>
      </c>
      <c r="T107" s="194">
        <v>0.47</v>
      </c>
      <c r="U107" s="194">
        <v>0.43</v>
      </c>
      <c r="V107" s="194">
        <v>0.63</v>
      </c>
      <c r="W107" s="194">
        <v>0.55000000000000004</v>
      </c>
      <c r="X107" s="194">
        <v>0.56000000000000005</v>
      </c>
      <c r="Y107" s="194">
        <v>0.64</v>
      </c>
      <c r="Z107" s="194">
        <v>0.48</v>
      </c>
      <c r="AA107" s="194">
        <v>0.41</v>
      </c>
      <c r="AB107" s="154">
        <v>0.64</v>
      </c>
      <c r="AC107" s="194">
        <v>0.52</v>
      </c>
      <c r="AD107" s="194">
        <v>0.59</v>
      </c>
    </row>
    <row r="108" spans="1:30" ht="15" thickBot="1" x14ac:dyDescent="0.4">
      <c r="A108" s="288"/>
      <c r="B108" s="200" t="s">
        <v>94</v>
      </c>
      <c r="C108" s="194">
        <v>0.62</v>
      </c>
      <c r="D108" s="194">
        <v>0.5</v>
      </c>
      <c r="E108" s="194">
        <v>0.5</v>
      </c>
      <c r="F108" s="194">
        <v>0.53</v>
      </c>
      <c r="G108" s="194">
        <v>0.41</v>
      </c>
      <c r="H108" s="194">
        <v>0.47</v>
      </c>
      <c r="I108" s="194">
        <v>0.52</v>
      </c>
      <c r="J108" s="194">
        <v>0.39</v>
      </c>
      <c r="K108" s="194">
        <v>0.83</v>
      </c>
      <c r="L108" s="194">
        <v>0.86</v>
      </c>
      <c r="M108" s="194">
        <v>0.6</v>
      </c>
      <c r="N108" s="194">
        <v>0.37</v>
      </c>
      <c r="O108" s="194">
        <v>0.83</v>
      </c>
      <c r="P108" s="194">
        <v>0.41</v>
      </c>
      <c r="Q108" s="194">
        <v>0.4</v>
      </c>
      <c r="R108" s="194" t="s">
        <v>874</v>
      </c>
      <c r="S108" s="194" t="s">
        <v>873</v>
      </c>
      <c r="T108" s="194">
        <v>0.52</v>
      </c>
      <c r="U108" s="194">
        <v>0.47</v>
      </c>
      <c r="V108" s="194">
        <v>0.57999999999999996</v>
      </c>
      <c r="W108" s="194">
        <v>0.62</v>
      </c>
      <c r="X108" s="194">
        <v>0.68</v>
      </c>
      <c r="Y108" s="194">
        <v>0.71</v>
      </c>
      <c r="Z108" s="194">
        <v>0.5</v>
      </c>
      <c r="AA108" s="194">
        <v>0.41</v>
      </c>
      <c r="AB108" s="154">
        <v>0.55000000000000004</v>
      </c>
      <c r="AC108" s="194">
        <v>0.54</v>
      </c>
      <c r="AD108" s="194">
        <v>0.61</v>
      </c>
    </row>
    <row r="109" spans="1:30" ht="15" thickBot="1" x14ac:dyDescent="0.4">
      <c r="A109" s="286" t="s">
        <v>875</v>
      </c>
      <c r="B109" s="195" t="s">
        <v>92</v>
      </c>
      <c r="C109" s="196" t="s">
        <v>876</v>
      </c>
      <c r="D109" s="196">
        <v>11.5</v>
      </c>
      <c r="E109" s="196">
        <v>11.3</v>
      </c>
      <c r="F109" s="196">
        <v>7.7</v>
      </c>
      <c r="G109" s="196">
        <v>9.9</v>
      </c>
      <c r="H109" s="196" t="s">
        <v>660</v>
      </c>
      <c r="I109" s="196">
        <v>7.6</v>
      </c>
      <c r="J109" s="196">
        <v>11.7</v>
      </c>
      <c r="K109" s="196">
        <v>8.1999999999999993</v>
      </c>
      <c r="L109" s="196">
        <v>10.3</v>
      </c>
      <c r="M109" s="196" t="s">
        <v>877</v>
      </c>
      <c r="N109" s="196" t="s">
        <v>878</v>
      </c>
      <c r="O109" s="196">
        <v>10.8</v>
      </c>
      <c r="P109" s="196">
        <v>8.6</v>
      </c>
      <c r="Q109" s="196">
        <v>4.8</v>
      </c>
      <c r="R109" s="196">
        <v>7.4</v>
      </c>
      <c r="S109" s="196" t="s">
        <v>34</v>
      </c>
      <c r="T109" s="196">
        <v>7.5</v>
      </c>
      <c r="U109" s="196">
        <v>12.5</v>
      </c>
      <c r="V109" s="196">
        <v>9.1</v>
      </c>
      <c r="W109" s="196">
        <v>9.3000000000000007</v>
      </c>
      <c r="X109" s="196" t="s">
        <v>879</v>
      </c>
      <c r="Y109" s="196">
        <v>8.4</v>
      </c>
      <c r="Z109" s="196" t="s">
        <v>257</v>
      </c>
      <c r="AA109" s="196">
        <v>11.5</v>
      </c>
      <c r="AB109" s="155">
        <v>4.9000000000000004</v>
      </c>
      <c r="AC109" s="196">
        <v>9.4</v>
      </c>
      <c r="AD109" s="196">
        <v>13.9</v>
      </c>
    </row>
    <row r="110" spans="1:30" ht="15" thickBot="1" x14ac:dyDescent="0.4">
      <c r="A110" s="287"/>
      <c r="B110" s="187" t="s">
        <v>93</v>
      </c>
      <c r="C110" s="180" t="s">
        <v>880</v>
      </c>
      <c r="D110" s="180">
        <v>11.7</v>
      </c>
      <c r="E110" s="180">
        <v>12</v>
      </c>
      <c r="F110" s="180">
        <v>7.8</v>
      </c>
      <c r="G110" s="180">
        <v>10.3</v>
      </c>
      <c r="H110" s="180" t="s">
        <v>818</v>
      </c>
      <c r="I110" s="180">
        <v>8.1</v>
      </c>
      <c r="J110" s="180">
        <v>11.9</v>
      </c>
      <c r="K110" s="180">
        <v>8.3000000000000007</v>
      </c>
      <c r="L110" s="180">
        <v>10.199999999999999</v>
      </c>
      <c r="M110" s="180" t="s">
        <v>329</v>
      </c>
      <c r="N110" s="180" t="s">
        <v>881</v>
      </c>
      <c r="O110" s="180">
        <v>10.7</v>
      </c>
      <c r="P110" s="180">
        <v>8.8000000000000007</v>
      </c>
      <c r="Q110" s="180">
        <v>5</v>
      </c>
      <c r="R110" s="180">
        <v>7.6</v>
      </c>
      <c r="S110" s="180" t="s">
        <v>34</v>
      </c>
      <c r="T110" s="180">
        <v>7.8</v>
      </c>
      <c r="U110" s="180">
        <v>12</v>
      </c>
      <c r="V110" s="180">
        <v>9</v>
      </c>
      <c r="W110" s="180">
        <v>9.4</v>
      </c>
      <c r="X110" s="180" t="s">
        <v>882</v>
      </c>
      <c r="Y110" s="180">
        <v>7.8</v>
      </c>
      <c r="Z110" s="180" t="s">
        <v>256</v>
      </c>
      <c r="AA110" s="180">
        <v>12.4</v>
      </c>
      <c r="AB110" s="149">
        <v>5.2</v>
      </c>
      <c r="AC110" s="180">
        <v>9.6999999999999993</v>
      </c>
      <c r="AD110" s="180">
        <v>14.3</v>
      </c>
    </row>
    <row r="111" spans="1:30" ht="15" thickBot="1" x14ac:dyDescent="0.4">
      <c r="A111" s="288"/>
      <c r="B111" s="187" t="s">
        <v>94</v>
      </c>
      <c r="C111" s="180" t="s">
        <v>883</v>
      </c>
      <c r="D111" s="180">
        <v>11.3</v>
      </c>
      <c r="E111" s="180">
        <v>10.4</v>
      </c>
      <c r="F111" s="180">
        <v>7.4</v>
      </c>
      <c r="G111" s="180">
        <v>9.5</v>
      </c>
      <c r="H111" s="180" t="s">
        <v>642</v>
      </c>
      <c r="I111" s="180">
        <v>6.9</v>
      </c>
      <c r="J111" s="180">
        <v>11.6</v>
      </c>
      <c r="K111" s="180">
        <v>8.1</v>
      </c>
      <c r="L111" s="180">
        <v>10.3</v>
      </c>
      <c r="M111" s="180" t="s">
        <v>884</v>
      </c>
      <c r="N111" s="180" t="s">
        <v>885</v>
      </c>
      <c r="O111" s="180">
        <v>11</v>
      </c>
      <c r="P111" s="180">
        <v>8.5</v>
      </c>
      <c r="Q111" s="180">
        <v>4.5</v>
      </c>
      <c r="R111" s="180">
        <v>7</v>
      </c>
      <c r="S111" s="180" t="s">
        <v>34</v>
      </c>
      <c r="T111" s="180">
        <v>7.1</v>
      </c>
      <c r="U111" s="180">
        <v>13.1</v>
      </c>
      <c r="V111" s="180">
        <v>9.1999999999999993</v>
      </c>
      <c r="W111" s="180">
        <v>9.3000000000000007</v>
      </c>
      <c r="X111" s="180" t="s">
        <v>886</v>
      </c>
      <c r="Y111" s="180">
        <v>9.1</v>
      </c>
      <c r="Z111" s="180" t="s">
        <v>887</v>
      </c>
      <c r="AA111" s="180">
        <v>10.6</v>
      </c>
      <c r="AB111" s="149">
        <v>4.5999999999999996</v>
      </c>
      <c r="AC111" s="180">
        <v>9.1999999999999993</v>
      </c>
      <c r="AD111" s="180">
        <v>13.5</v>
      </c>
    </row>
    <row r="112" spans="1:30" ht="15" thickBot="1" x14ac:dyDescent="0.4">
      <c r="A112" s="287" t="s">
        <v>888</v>
      </c>
      <c r="B112" s="187" t="s">
        <v>92</v>
      </c>
      <c r="C112" s="180">
        <v>6.3</v>
      </c>
      <c r="D112" s="180">
        <v>4.9000000000000004</v>
      </c>
      <c r="E112" s="180">
        <v>15</v>
      </c>
      <c r="F112" s="180">
        <v>2.6</v>
      </c>
      <c r="G112" s="180">
        <v>4.5</v>
      </c>
      <c r="H112" s="180">
        <v>5.6</v>
      </c>
      <c r="I112" s="180">
        <v>3.5</v>
      </c>
      <c r="J112" s="180">
        <v>5.2</v>
      </c>
      <c r="K112" s="180">
        <v>14.9</v>
      </c>
      <c r="L112" s="180">
        <v>8.1</v>
      </c>
      <c r="M112" s="180">
        <v>7</v>
      </c>
      <c r="N112" s="180">
        <v>2</v>
      </c>
      <c r="O112" s="180">
        <v>5.2</v>
      </c>
      <c r="P112" s="180">
        <v>2.2000000000000002</v>
      </c>
      <c r="Q112" s="180">
        <v>4.8</v>
      </c>
      <c r="R112" s="180" t="s">
        <v>889</v>
      </c>
      <c r="S112" s="180" t="s">
        <v>645</v>
      </c>
      <c r="T112" s="180">
        <v>8.5</v>
      </c>
      <c r="U112" s="180">
        <v>4.0999999999999996</v>
      </c>
      <c r="V112" s="180">
        <v>2.6</v>
      </c>
      <c r="W112" s="180">
        <v>2.9</v>
      </c>
      <c r="X112" s="180">
        <v>2</v>
      </c>
      <c r="Y112" s="180">
        <v>4.3</v>
      </c>
      <c r="Z112" s="180">
        <v>16.8</v>
      </c>
      <c r="AA112" s="180">
        <v>1.9</v>
      </c>
      <c r="AB112" s="149">
        <v>7</v>
      </c>
      <c r="AC112" s="180">
        <v>3.3</v>
      </c>
      <c r="AD112" s="180">
        <v>3.9</v>
      </c>
    </row>
    <row r="113" spans="1:30" ht="15" thickBot="1" x14ac:dyDescent="0.4">
      <c r="A113" s="287"/>
      <c r="B113" s="187" t="s">
        <v>93</v>
      </c>
      <c r="C113" s="180">
        <v>6.6</v>
      </c>
      <c r="D113" s="180">
        <v>5.0999999999999996</v>
      </c>
      <c r="E113" s="180">
        <v>15.8</v>
      </c>
      <c r="F113" s="180">
        <v>2.8</v>
      </c>
      <c r="G113" s="180">
        <v>4.8</v>
      </c>
      <c r="H113" s="180">
        <v>5.5</v>
      </c>
      <c r="I113" s="180">
        <v>3.9</v>
      </c>
      <c r="J113" s="180">
        <v>5.5</v>
      </c>
      <c r="K113" s="180">
        <v>15.7</v>
      </c>
      <c r="L113" s="180">
        <v>8.6</v>
      </c>
      <c r="M113" s="180">
        <v>7.4</v>
      </c>
      <c r="N113" s="180">
        <v>2.1</v>
      </c>
      <c r="O113" s="180">
        <v>5.5</v>
      </c>
      <c r="P113" s="180">
        <v>2</v>
      </c>
      <c r="Q113" s="180">
        <v>5.3</v>
      </c>
      <c r="R113" s="180" t="s">
        <v>392</v>
      </c>
      <c r="S113" s="180" t="s">
        <v>357</v>
      </c>
      <c r="T113" s="180">
        <v>9</v>
      </c>
      <c r="U113" s="180">
        <v>4.5999999999999996</v>
      </c>
      <c r="V113" s="180">
        <v>2.4</v>
      </c>
      <c r="W113" s="180">
        <v>3.2</v>
      </c>
      <c r="X113" s="180">
        <v>2.2000000000000002</v>
      </c>
      <c r="Y113" s="180">
        <v>4.8</v>
      </c>
      <c r="Z113" s="180">
        <v>18.3</v>
      </c>
      <c r="AA113" s="180">
        <v>2.1</v>
      </c>
      <c r="AB113" s="149">
        <v>7.4</v>
      </c>
      <c r="AC113" s="180">
        <v>3.2</v>
      </c>
      <c r="AD113" s="180">
        <v>4</v>
      </c>
    </row>
    <row r="114" spans="1:30" ht="15" thickBot="1" x14ac:dyDescent="0.4">
      <c r="A114" s="288"/>
      <c r="B114" s="187" t="s">
        <v>94</v>
      </c>
      <c r="C114" s="180">
        <v>6</v>
      </c>
      <c r="D114" s="180">
        <v>4.5999999999999996</v>
      </c>
      <c r="E114" s="180">
        <v>14</v>
      </c>
      <c r="F114" s="180">
        <v>2.5</v>
      </c>
      <c r="G114" s="180">
        <v>4.0999999999999996</v>
      </c>
      <c r="H114" s="180">
        <v>5.6</v>
      </c>
      <c r="I114" s="180">
        <v>3</v>
      </c>
      <c r="J114" s="180">
        <v>4.9000000000000004</v>
      </c>
      <c r="K114" s="180">
        <v>14.2</v>
      </c>
      <c r="L114" s="180">
        <v>7.7</v>
      </c>
      <c r="M114" s="180">
        <v>6.6</v>
      </c>
      <c r="N114" s="180">
        <v>2</v>
      </c>
      <c r="O114" s="180">
        <v>4.8</v>
      </c>
      <c r="P114" s="180">
        <v>2.5</v>
      </c>
      <c r="Q114" s="180">
        <v>4.2</v>
      </c>
      <c r="R114" s="180" t="s">
        <v>890</v>
      </c>
      <c r="S114" s="180" t="s">
        <v>891</v>
      </c>
      <c r="T114" s="180">
        <v>7.9</v>
      </c>
      <c r="U114" s="180">
        <v>3.7</v>
      </c>
      <c r="V114" s="180">
        <v>2.9</v>
      </c>
      <c r="W114" s="180">
        <v>2.6</v>
      </c>
      <c r="X114" s="180">
        <v>1.9</v>
      </c>
      <c r="Y114" s="180">
        <v>3.7</v>
      </c>
      <c r="Z114" s="180">
        <v>15.3</v>
      </c>
      <c r="AA114" s="180">
        <v>1.7</v>
      </c>
      <c r="AB114" s="149">
        <v>6.6</v>
      </c>
      <c r="AC114" s="180">
        <v>3.5</v>
      </c>
      <c r="AD114" s="180">
        <v>3.8</v>
      </c>
    </row>
    <row r="115" spans="1:30" ht="23.5" customHeight="1" thickBot="1" x14ac:dyDescent="0.4">
      <c r="A115" s="286" t="s">
        <v>892</v>
      </c>
      <c r="B115" s="187" t="s">
        <v>92</v>
      </c>
      <c r="C115" s="180">
        <v>7.9</v>
      </c>
      <c r="D115" s="180">
        <v>6.8</v>
      </c>
      <c r="E115" s="180">
        <v>16.3</v>
      </c>
      <c r="F115" s="180">
        <v>4.5999999999999996</v>
      </c>
      <c r="G115" s="180">
        <v>5.3</v>
      </c>
      <c r="H115" s="180">
        <v>7</v>
      </c>
      <c r="I115" s="180">
        <v>4.8</v>
      </c>
      <c r="J115" s="180">
        <v>8.1</v>
      </c>
      <c r="K115" s="180">
        <v>15.9</v>
      </c>
      <c r="L115" s="180">
        <v>10.4</v>
      </c>
      <c r="M115" s="180">
        <v>10</v>
      </c>
      <c r="N115" s="180">
        <v>1.2</v>
      </c>
      <c r="O115" s="180">
        <v>7.2</v>
      </c>
      <c r="P115" s="180">
        <v>3.1</v>
      </c>
      <c r="Q115" s="180">
        <v>3.5</v>
      </c>
      <c r="R115" s="180" t="s">
        <v>367</v>
      </c>
      <c r="S115" s="180" t="s">
        <v>893</v>
      </c>
      <c r="T115" s="180">
        <v>10.6</v>
      </c>
      <c r="U115" s="180">
        <v>5.6</v>
      </c>
      <c r="V115" s="180">
        <v>2.1</v>
      </c>
      <c r="W115" s="180">
        <v>2.9</v>
      </c>
      <c r="X115" s="180">
        <v>1.7</v>
      </c>
      <c r="Y115" s="180">
        <v>3.7</v>
      </c>
      <c r="Z115" s="180">
        <v>21.1</v>
      </c>
      <c r="AA115" s="180">
        <v>1.9</v>
      </c>
      <c r="AB115" s="149">
        <v>7</v>
      </c>
      <c r="AC115" s="180">
        <v>3.3</v>
      </c>
      <c r="AD115" s="180">
        <v>5</v>
      </c>
    </row>
    <row r="116" spans="1:30" ht="15" thickBot="1" x14ac:dyDescent="0.4">
      <c r="A116" s="287"/>
      <c r="B116" s="187" t="s">
        <v>93</v>
      </c>
      <c r="C116" s="180">
        <v>7.7</v>
      </c>
      <c r="D116" s="180">
        <v>7.3</v>
      </c>
      <c r="E116" s="180">
        <v>15.8</v>
      </c>
      <c r="F116" s="180">
        <v>4.4000000000000004</v>
      </c>
      <c r="G116" s="180">
        <v>5.4</v>
      </c>
      <c r="H116" s="180">
        <v>6.9</v>
      </c>
      <c r="I116" s="180">
        <v>5.2</v>
      </c>
      <c r="J116" s="180">
        <v>7.6</v>
      </c>
      <c r="K116" s="180">
        <v>15.3</v>
      </c>
      <c r="L116" s="180">
        <v>11.3</v>
      </c>
      <c r="M116" s="180">
        <v>9.1</v>
      </c>
      <c r="N116" s="180">
        <v>1.6</v>
      </c>
      <c r="O116" s="180">
        <v>7.5</v>
      </c>
      <c r="P116" s="180">
        <v>2.4</v>
      </c>
      <c r="Q116" s="180">
        <v>3.4</v>
      </c>
      <c r="R116" s="180" t="s">
        <v>894</v>
      </c>
      <c r="S116" s="180" t="s">
        <v>220</v>
      </c>
      <c r="T116" s="180">
        <v>10.1</v>
      </c>
      <c r="U116" s="180">
        <v>7.2</v>
      </c>
      <c r="V116" s="180">
        <v>2.2000000000000002</v>
      </c>
      <c r="W116" s="180">
        <v>3.2</v>
      </c>
      <c r="X116" s="180">
        <v>1.4</v>
      </c>
      <c r="Y116" s="180">
        <v>3.3</v>
      </c>
      <c r="Z116" s="180">
        <v>20.3</v>
      </c>
      <c r="AA116" s="180">
        <v>2.4</v>
      </c>
      <c r="AB116" s="149">
        <v>7.1</v>
      </c>
      <c r="AC116" s="180">
        <v>3.4</v>
      </c>
      <c r="AD116" s="180">
        <v>3.9</v>
      </c>
    </row>
    <row r="117" spans="1:30" ht="15" thickBot="1" x14ac:dyDescent="0.4">
      <c r="A117" s="288"/>
      <c r="B117" s="187" t="s">
        <v>94</v>
      </c>
      <c r="C117" s="180">
        <v>8</v>
      </c>
      <c r="D117" s="180">
        <v>6.4</v>
      </c>
      <c r="E117" s="180">
        <v>16.8</v>
      </c>
      <c r="F117" s="180">
        <v>4.7</v>
      </c>
      <c r="G117" s="180">
        <v>5.3</v>
      </c>
      <c r="H117" s="180">
        <v>7.1</v>
      </c>
      <c r="I117" s="180">
        <v>4.4000000000000004</v>
      </c>
      <c r="J117" s="180">
        <v>8.5</v>
      </c>
      <c r="K117" s="180">
        <v>16.600000000000001</v>
      </c>
      <c r="L117" s="180">
        <v>9.5</v>
      </c>
      <c r="M117" s="180">
        <v>10.9</v>
      </c>
      <c r="N117" s="180">
        <v>0.8</v>
      </c>
      <c r="O117" s="180">
        <v>7</v>
      </c>
      <c r="P117" s="180">
        <v>3.8</v>
      </c>
      <c r="Q117" s="180">
        <v>3.6</v>
      </c>
      <c r="R117" s="180" t="s">
        <v>862</v>
      </c>
      <c r="S117" s="180" t="s">
        <v>357</v>
      </c>
      <c r="T117" s="180">
        <v>11</v>
      </c>
      <c r="U117" s="180">
        <v>4.2</v>
      </c>
      <c r="V117" s="180">
        <v>2</v>
      </c>
      <c r="W117" s="180">
        <v>2.8</v>
      </c>
      <c r="X117" s="180">
        <v>1.9</v>
      </c>
      <c r="Y117" s="180">
        <v>4</v>
      </c>
      <c r="Z117" s="180">
        <v>21.9</v>
      </c>
      <c r="AA117" s="180">
        <v>1.5</v>
      </c>
      <c r="AB117" s="149">
        <v>6.9</v>
      </c>
      <c r="AC117" s="180">
        <v>3.3</v>
      </c>
      <c r="AD117" s="180">
        <v>6</v>
      </c>
    </row>
    <row r="118" spans="1:30" x14ac:dyDescent="0.35">
      <c r="A118" s="61" t="s">
        <v>538</v>
      </c>
    </row>
    <row r="119" spans="1:30" x14ac:dyDescent="0.35">
      <c r="A119" s="61" t="s">
        <v>1013</v>
      </c>
    </row>
    <row r="120" spans="1:30" x14ac:dyDescent="0.35">
      <c r="A120" s="61" t="s">
        <v>539</v>
      </c>
    </row>
    <row r="124" spans="1:30" x14ac:dyDescent="0.35">
      <c r="A124" s="38"/>
      <c r="B124" s="22"/>
    </row>
    <row r="125" spans="1:30" x14ac:dyDescent="0.35">
      <c r="A125" s="20"/>
      <c r="B125" s="20"/>
    </row>
    <row r="126" spans="1:30" x14ac:dyDescent="0.35">
      <c r="A126" s="20"/>
    </row>
    <row r="127" spans="1:30" x14ac:dyDescent="0.35">
      <c r="A127" s="20"/>
    </row>
    <row r="128" spans="1:30" x14ac:dyDescent="0.35">
      <c r="A128" s="20"/>
    </row>
    <row r="129" spans="1:2" x14ac:dyDescent="0.35">
      <c r="A129" s="20"/>
    </row>
    <row r="130" spans="1:2" x14ac:dyDescent="0.35">
      <c r="A130" s="20"/>
    </row>
    <row r="131" spans="1:2" x14ac:dyDescent="0.35">
      <c r="A131" s="20"/>
    </row>
    <row r="132" spans="1:2" x14ac:dyDescent="0.35">
      <c r="A132" s="20"/>
    </row>
    <row r="133" spans="1:2" x14ac:dyDescent="0.35">
      <c r="A133" s="20"/>
      <c r="B133" s="20"/>
    </row>
    <row r="134" spans="1:2" x14ac:dyDescent="0.35">
      <c r="A134" s="20"/>
    </row>
    <row r="135" spans="1:2" x14ac:dyDescent="0.35">
      <c r="A135" s="20"/>
    </row>
    <row r="136" spans="1:2" x14ac:dyDescent="0.35">
      <c r="A136" s="20"/>
    </row>
    <row r="137" spans="1:2" x14ac:dyDescent="0.35">
      <c r="A137" s="20"/>
    </row>
    <row r="138" spans="1:2" x14ac:dyDescent="0.35">
      <c r="A138" s="20"/>
    </row>
    <row r="139" spans="1:2" x14ac:dyDescent="0.35">
      <c r="A139" s="20"/>
    </row>
    <row r="140" spans="1:2" x14ac:dyDescent="0.35">
      <c r="A140" s="20"/>
    </row>
    <row r="141" spans="1:2" x14ac:dyDescent="0.35">
      <c r="A141" s="20"/>
    </row>
    <row r="142" spans="1:2" x14ac:dyDescent="0.35">
      <c r="A142" s="20"/>
    </row>
    <row r="143" spans="1:2" x14ac:dyDescent="0.35">
      <c r="A143" s="20"/>
    </row>
    <row r="144" spans="1:2" x14ac:dyDescent="0.35">
      <c r="A144" s="20"/>
    </row>
    <row r="145" spans="1:1" x14ac:dyDescent="0.35">
      <c r="A145" s="20"/>
    </row>
    <row r="146" spans="1:1" x14ac:dyDescent="0.35">
      <c r="A146" s="20"/>
    </row>
    <row r="147" spans="1:1" x14ac:dyDescent="0.35">
      <c r="A147" s="20"/>
    </row>
    <row r="148" spans="1:1" x14ac:dyDescent="0.35">
      <c r="A148" s="20"/>
    </row>
    <row r="149" spans="1:1" x14ac:dyDescent="0.35">
      <c r="A149" s="20"/>
    </row>
    <row r="150" spans="1:1" x14ac:dyDescent="0.35">
      <c r="A150" s="20"/>
    </row>
    <row r="151" spans="1:1" x14ac:dyDescent="0.35">
      <c r="A151" s="20"/>
    </row>
    <row r="152" spans="1:1" x14ac:dyDescent="0.35">
      <c r="A152" s="20"/>
    </row>
    <row r="153" spans="1:1" x14ac:dyDescent="0.35">
      <c r="A153" s="20"/>
    </row>
    <row r="167" spans="3:3" x14ac:dyDescent="0.35">
      <c r="C167" t="str">
        <f t="shared" ref="C167" si="0">LOWER(B167)</f>
        <v/>
      </c>
    </row>
  </sheetData>
  <mergeCells count="31">
    <mergeCell ref="A46:A48"/>
    <mergeCell ref="A4:A6"/>
    <mergeCell ref="A7:A9"/>
    <mergeCell ref="A10:A12"/>
    <mergeCell ref="A13:A15"/>
    <mergeCell ref="A16:A18"/>
    <mergeCell ref="A20:A22"/>
    <mergeCell ref="A23:A25"/>
    <mergeCell ref="A26:A28"/>
    <mergeCell ref="A31:A33"/>
    <mergeCell ref="A40:A42"/>
    <mergeCell ref="A43:A45"/>
    <mergeCell ref="A93:A95"/>
    <mergeCell ref="A49:A51"/>
    <mergeCell ref="A52:A54"/>
    <mergeCell ref="A56:A58"/>
    <mergeCell ref="A59:A61"/>
    <mergeCell ref="A62:A64"/>
    <mergeCell ref="A65:A68"/>
    <mergeCell ref="A69:A71"/>
    <mergeCell ref="A74:A76"/>
    <mergeCell ref="A84:A86"/>
    <mergeCell ref="A87:A89"/>
    <mergeCell ref="A90:A92"/>
    <mergeCell ref="A115:A117"/>
    <mergeCell ref="A96:A98"/>
    <mergeCell ref="A101:A103"/>
    <mergeCell ref="A104:A105"/>
    <mergeCell ref="A106:A108"/>
    <mergeCell ref="A109:A111"/>
    <mergeCell ref="A112:A1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6</vt:i4>
      </vt:variant>
      <vt:variant>
        <vt:lpstr>Pomenované rozsahy</vt:lpstr>
      </vt:variant>
      <vt:variant>
        <vt:i4>2</vt:i4>
      </vt:variant>
    </vt:vector>
  </HeadingPairs>
  <TitlesOfParts>
    <vt:vector size="8" baseType="lpstr">
      <vt:lpstr>OBSAH</vt:lpstr>
      <vt:lpstr>K4.1 Chudoba a soc. vylúčenie</vt:lpstr>
      <vt:lpstr>K4.2 Rovnosť príležitostí</vt:lpstr>
      <vt:lpstr>Príloha ku kapitole 4</vt:lpstr>
      <vt:lpstr>K5.3 Soc_ochrana_začleňovanie</vt:lpstr>
      <vt:lpstr>Príloha ku kapitole 5</vt:lpstr>
      <vt:lpstr>OBSAH!_Toc325438292</vt:lpstr>
      <vt:lpstr>OBSAH!_Toc514828180</vt:lpstr>
    </vt:vector>
  </TitlesOfParts>
  <Company>MPSVR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dc:creator>
  <cp:lastModifiedBy>Vojtechová Barbara</cp:lastModifiedBy>
  <cp:lastPrinted>2019-07-22T08:10:10Z</cp:lastPrinted>
  <dcterms:created xsi:type="dcterms:W3CDTF">2019-01-29T14:03:07Z</dcterms:created>
  <dcterms:modified xsi:type="dcterms:W3CDTF">2026-10-09T10:49:52Z</dcterms:modified>
</cp:coreProperties>
</file>